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bookViews>
    <workbookView activeTab="9"/>
  </bookViews>
  <sheets>
    <sheet name="01.01.2022" r:id="rId1" sheetId="1" state="hidden"/>
    <sheet name="01.02.2022" r:id="rId2" sheetId="2" state="hidden"/>
    <sheet name="01.04.2022" r:id="rId3" sheetId="3" state="hidden"/>
    <sheet name="01.05.2022" r:id="rId4" sheetId="4" state="hidden"/>
    <sheet name="01.06.2022" r:id="rId5" sheetId="5" state="hidden"/>
    <sheet name="01.07.2022" r:id="rId6" sheetId="6" state="hidden"/>
    <sheet name="01.08.2022" r:id="rId7" sheetId="7" state="hidden"/>
    <sheet name="01.09.2022" r:id="rId8" sheetId="8" state="hidden"/>
    <sheet name="01.10.2022" r:id="rId9" sheetId="9" state="hidden"/>
    <sheet name="01.01.2024" r:id="rId10" sheetId="10" state="visible"/>
  </sheets>
  <definedNames>
    <definedName hidden="false" localSheetId="0" name="Excel_BuiltIn_Print_Area">'01.01.2022'!$A$1:$I$129</definedName>
    <definedName hidden="false" localSheetId="0" name="_xlnm.Print_Area">'01.01.2022'!$A$1:$I$129</definedName>
    <definedName hidden="false" localSheetId="1" name="Excel_BuiltIn_Print_Area">'01.02.2022'!$A$1:$I$129</definedName>
    <definedName hidden="false" localSheetId="1" name="_xlnm.Print_Area">'01.02.2022'!$A$1:$I$129</definedName>
    <definedName hidden="false" localSheetId="2" name="Excel_BuiltIn_Print_Area">'01.04.2022'!$A$1:$I$209</definedName>
    <definedName hidden="false" localSheetId="2" name="_xlnm.Print_Area">'01.04.2022'!$A$1:$I$209</definedName>
    <definedName hidden="false" localSheetId="3" name="Excel_BuiltIn_Print_Area">'01.05.2022'!$A$1:$I$225</definedName>
    <definedName hidden="false" localSheetId="3" name="_xlnm.Print_Area">'01.05.2022'!$A$1:$I$225</definedName>
    <definedName hidden="false" localSheetId="4" name="Excel_BuiltIn_Print_Area">'01.06.2022'!$A$1:$I$225</definedName>
    <definedName hidden="false" localSheetId="4" name="_xlnm.Print_Area">'01.06.2022'!$A$1:$I$225</definedName>
    <definedName hidden="false" localSheetId="5" name="Excel_BuiltIn_Print_Area">'01.07.2022'!$A$1:$I$225</definedName>
    <definedName hidden="false" localSheetId="5" name="_xlnm.Print_Area">'01.07.2022'!$A$1:$I$225</definedName>
    <definedName hidden="false" localSheetId="6" name="Excel_BuiltIn_Print_Area">'01.08.2022'!$A$1:$I$225</definedName>
    <definedName hidden="false" localSheetId="6" name="_xlnm.Print_Area">'01.08.2022'!$A$1:$I$225</definedName>
    <definedName hidden="false" localSheetId="7" name="Excel_BuiltIn_Print_Area">'01.09.2022'!$A$1:$J$225</definedName>
    <definedName hidden="false" localSheetId="7" name="_xlnm.Print_Area">'01.09.2022'!$A$1:$J$225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<sst xmlns="http://schemas.openxmlformats.org/spreadsheetml/2006/main" xmlns:a="http://schemas.openxmlformats.org/drawingml/2006/main" xmlns:a15="http://schemas.microsoft.com/office/drawing/2012/main" xmlns:asvg="http://schemas.microsoft.com/office/drawing/2016/SVG/main" xmlns:c="http://schemas.openxmlformats.org/drawingml/2006/chart" xmlns:co="http://ncloudtech.com" xmlns:co-ooxml="http://ncloudtech.com/ooxml" xmlns:m="http://schemas.openxmlformats.org/officeDocument/2006/math" xmlns:mc="http://schemas.openxmlformats.org/markup-compatibility/2006" xmlns:o="urn:schemas-microsoft-com:office:office" xmlns:p="http://schemas.openxmlformats.org/presentationml/2006/main" xmlns:pic="http://schemas.openxmlformats.org/drawingml/2006/picture" xmlns:r="http://schemas.openxmlformats.org/officeDocument/2006/relationships" xmlns:s="http://schemas.openxmlformats.org/officeDocument/2006/sharedTypes" xmlns:sl="http://schemas.openxmlformats.org/schemaLibrary/2006/main" xmlns:v="urn:schemas-microsoft-com:vml" xmlns:w="http://schemas.openxmlformats.org/wordprocessingml/2006/main" xmlns:w10="urn:schemas-microsoft-com:office:word" xmlns:w14="http://schemas.microsoft.com/office/word/2010/wordml" xmlns:w15="http://schemas.microsoft.com/office/word/2012/wordml" xmlns:wp="http://schemas.openxmlformats.org/drawingml/2006/wordprocessingDrawing" xmlns:wpg="http://schemas.microsoft.com/office/word/2010/wordprocessingGroup" xmlns:wps="http://schemas.microsoft.com/office/word/2010/wordprocessingShape" xmlns:x="urn:schemas-microsoft-com:office:excel" xmlns:x12ac="http://schemas.microsoft.com/office/spreadsheetml/2011/1/ac" xmlns:x14="http://schemas.microsoft.com/office/spreadsheetml/2009/9/main" xmlns:xdr="http://schemas.openxmlformats.org/drawingml/2006/spreadsheetDrawing" xmlns:xm="http://schemas.microsoft.com/office/excel/2006/main" mc:Ignorable="co co-ooxml w14 x14 w15">
  <si>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по состоянию на 01.11.2021</t>
  </si>
  <si>
    <t xml:space="preserve">Форма мониторинга реализации государственной программы </t>
  </si>
  <si>
    <t>Наименование государственной программы:</t>
  </si>
  <si>
    <t>Развитие экономики и внешнеэкономической деятельности Камчатского края</t>
  </si>
  <si>
    <t>отчетный период &lt;1&gt;</t>
  </si>
  <si>
    <t>Ответственный исполнитель:</t>
  </si>
  <si>
    <t>Министерство экономического развития и торговли Камчатского края</t>
  </si>
  <si>
    <t xml:space="preserve">№ П/П </t>
  </si>
  <si>
    <t>Наименование КВЦП, основного мероприятия, мероприятия, контрольного события программы, объекта закупки, субсидии</t>
  </si>
  <si>
    <r>
      <t>Расходы на реализацию государственной программы</t>
    </r>
    <r>
      <t xml:space="preserve">
</t>
    </r>
    <r>
      <t>(тыс. руб.)</t>
    </r>
  </si>
  <si>
    <t>Фактическая дата начала реализации мероприятия</t>
  </si>
  <si>
    <t>Фактические: дата окончания реализации мероприятия; дата наступления контрольного события</t>
  </si>
  <si>
    <r>
      <t xml:space="preserve">Заключено контрактов на отчетную дату </t>
    </r>
    <r>
      <t xml:space="preserve">
</t>
    </r>
    <r>
      <t xml:space="preserve">
</t>
    </r>
    <r>
      <t xml:space="preserve">
</t>
    </r>
    <r>
      <t>&lt;2&gt;</t>
    </r>
    <r>
      <t xml:space="preserve">
</t>
    </r>
    <r>
      <t xml:space="preserve">                           </t>
    </r>
  </si>
  <si>
    <t>Примечание &lt;3&gt;</t>
  </si>
  <si>
    <t xml:space="preserve">предусмотрено </t>
  </si>
  <si>
    <t>профинансировано</t>
  </si>
  <si>
    <t>освоено</t>
  </si>
  <si>
    <t>Государственная программа Камчатского края "Развитие экономики и внешнеэкономической деятельности Камчатского края"</t>
  </si>
  <si>
    <t xml:space="preserve">Всего (по государственной программе):         </t>
  </si>
  <si>
    <t>федеральный бюджет</t>
  </si>
  <si>
    <t>краевой бюджет</t>
  </si>
  <si>
    <t>местные бюджеты</t>
  </si>
  <si>
    <t>государственные внебюджетные фонды</t>
  </si>
  <si>
    <t>внебюджетные фонды &lt;4&gt;</t>
  </si>
  <si>
    <t>прочие внебюджетные источники</t>
  </si>
  <si>
    <r>
      <t>Подпрограмма 4 "Обеспечение доступности энергетических ресурсов"</t>
    </r>
    <r>
      <t xml:space="preserve">
</t>
    </r>
  </si>
  <si>
    <t xml:space="preserve">Всего (по подпрограмме):         </t>
  </si>
  <si>
    <t>4.1</t>
  </si>
  <si>
    <t>Мероприятие 4.1 Возмещение недополученных доходов энергоснабжающим организациям Камчатского края, осуществляющим отпуск электрической энергии по отпускным сниженным тарифам</t>
  </si>
  <si>
    <t>4.2</t>
  </si>
  <si>
    <t>Мероприятие 4.2 Возмещение недополученных доходов энергоснабжающим организациям Камчатского края, осуществляющим отпуск электрической энергии по отпускным сниженным тарифам отдельным юридическим лицам и индивидуальным предпринимателям</t>
  </si>
  <si>
    <t>4.3.</t>
  </si>
  <si>
    <t>Мероприятие 4.3 Предоставление субсидий из краевого бюджета юридическим лица, осуществляющим отпуск природного газа отдельным потребителям Камчатского края по ценам, установленным ниже экономически обоснованного уровня</t>
  </si>
  <si>
    <t>4.4.</t>
  </si>
  <si>
    <r>
      <t>Мероприятие 4.4 Возмещение гарантирующим поставщикам, энергосбытовым (энергоснабжающим) организациям, реализующим электрическую энергию (мощность) покупателям на территории Камчатского края, недополученных доходов в связи с доведением цен (тарифов) на электрическую энергию (мощность) до базовых уровней цен (тарифов) на электрическую энергию (мощность)</t>
    </r>
    <r>
      <t xml:space="preserve">
</t>
    </r>
  </si>
  <si>
    <t>4.5.</t>
  </si>
  <si>
    <t>Мероприятие 4.5 Возмещение энергоснабжающим организациям Камчатского края недополученных доходов, возникающих при реализации инвестиционных программ по созданию и (или) реконструкции инженерной инфраструктуры на территории Камчатского края</t>
  </si>
  <si>
    <r>
      <t>Подпрограмма 5 "Снижение административных барьеров, повышение качества предоставления и доступности государственных услуг в Камчатском крае"</t>
    </r>
    <r>
      <t xml:space="preserve">
</t>
    </r>
  </si>
  <si>
    <t>5.3</t>
  </si>
  <si>
    <t>Мероприятие 5.1 Обеспечение предоставления государственных и муниципальных услуг по принципу "одного окна" в Камчатском крае</t>
  </si>
  <si>
    <t>Мероприятие 5.3 Совершенствование деятельности многофункционального центра предоставления государственных и муниципальных услуг, развитие его территориальной сети</t>
  </si>
  <si>
    <t>Подпрограмма 6 "Обеспечение реализации Программы "Обеспечение реализации государственной программы"</t>
  </si>
  <si>
    <t>в т.ч.</t>
  </si>
  <si>
    <t>Мероприятие 6.1 Проведение конкурса "Российская организация высокой социальной эффективности"</t>
  </si>
  <si>
    <t>Подпрограмма 7 "Повышение производительности труда в Камчатском крае"</t>
  </si>
  <si>
    <t>Мероприятие 7.1 «L1 Региональный проект «Системные меры по повышению производительности труда»</t>
  </si>
  <si>
    <t>Мероприятие 7.2 «L2 Региональный проект «Адресная поддержка повышения производительности труда на предприятиях»</t>
  </si>
  <si>
    <t>Мероприятие 7.3 «Обеспечение эффективного управления процессами в исполнительных органах государственной власти Камчатского края»</t>
  </si>
  <si>
    <t>по состоянию на 01.02.2022</t>
  </si>
  <si>
    <t>по состоянию на 01.03.2022</t>
  </si>
  <si>
    <t>Министерство экономического развития Камчатского края</t>
  </si>
  <si>
    <t>безвозмездные поступления от внебюджетных организаций</t>
  </si>
  <si>
    <r>
      <t>Подпрограмма 1 "Формирование благоприятной инвестиционной среды"</t>
    </r>
    <r>
      <t xml:space="preserve">
</t>
    </r>
  </si>
  <si>
    <t>Мероприятие 1.4 "Сопровождение инвестиционных проектов по принципу«одного окна"</t>
  </si>
  <si>
    <r>
      <t>Подпрограмма 2 "Развитие субъектов малого и среднего предпринимательства"</t>
    </r>
    <r>
      <t xml:space="preserve">
</t>
    </r>
  </si>
  <si>
    <t>2.1</t>
  </si>
  <si>
    <t>Мероприятие 2.1 "Оказание мер государственной поддержки субъектам малого и среднего предпринимательства"</t>
  </si>
  <si>
    <t>Всего:</t>
  </si>
  <si>
    <t>2.2</t>
  </si>
  <si>
    <t>Мероприятие 2.2 "Региональный проект "Создание благоприятных условий для осуществления деятельности самозанятыми гражданами"</t>
  </si>
  <si>
    <t>2.3</t>
  </si>
  <si>
    <t>Мероприятие 2.3 "Региональный проект "Акселерация субъектов малого и среднего предпринимательства"</t>
  </si>
  <si>
    <t>Мероприятие 2.4 "Региональный проект "Создание условий для легкого старта и комфортного ведения бизнеса"</t>
  </si>
  <si>
    <r>
      <t>Подпрограмма 3 "Развитие промышленности, внешнеэкономической деятельности, конкуренции"</t>
    </r>
    <r>
      <t xml:space="preserve">
</t>
    </r>
  </si>
  <si>
    <t>3.1</t>
  </si>
  <si>
    <t>Мероприятие 3.1 "Создание промышленного парка или промышленной площадки в Камчатском крае"</t>
  </si>
  <si>
    <t>3.2</t>
  </si>
  <si>
    <t>Мероприятие 3.3 "Подготовка управленческих кадров для отраслей экономики Камчатского края"</t>
  </si>
  <si>
    <t>3.3</t>
  </si>
  <si>
    <t>Мероприятие 3.4 "Предоставление субсидии дочернему обществу управляющей компании, осуществляющей функции по управлению ТОР "Камчатка", на финансовое функционирование ТОР "Камчатка"</t>
  </si>
  <si>
    <t>по состоянию на 01.06.2022</t>
  </si>
  <si>
    <t>Мероприятие 3.4 "Создание промышленного парка или промышленной площадки в Камчатском крае"</t>
  </si>
  <si>
    <t>Мероприятие 3.5 "Предоставление субсидии дочернему обществу управляющей компании, осуществляющей функции по управлению ТОР "Камчатка", на финансовое функционирование ТОР "Камчатка"</t>
  </si>
  <si>
    <t>3.4</t>
  </si>
  <si>
    <t>Мероприятие 3.7 "Финансовое обеспечение создания (капитализации) и (или) деятельности докапитализации) регионального фонда развития промышленности"</t>
  </si>
  <si>
    <t>Мероприятие 3.8 "Реализация дополнительных мероприятий по финансовому обеспечению деятельности (докапитализации) регионального фонда развития промышленности"</t>
  </si>
  <si>
    <t>по состоянию на 01.07.2022</t>
  </si>
  <si>
    <t>по состоянию на 01.09.2022</t>
  </si>
  <si>
    <t>0810109990</t>
  </si>
  <si>
    <t>0820110100, 0820110370</t>
  </si>
  <si>
    <t>Данные запросить у Рубан Ю.А.</t>
  </si>
  <si>
    <t>082I255278 (ДопКР 105)</t>
  </si>
  <si>
    <t>082I255278 (ДопКР 001)</t>
  </si>
  <si>
    <t xml:space="preserve">082I555271, 082I555273, 082I555274 (ДопКР 105) </t>
  </si>
  <si>
    <t xml:space="preserve">082I510100, 082I510370, 082I555271, 082I555273, 082I555274 (ДопКР 001) </t>
  </si>
  <si>
    <t>082I455276, 082I455277 (ДопКР 105)</t>
  </si>
  <si>
    <t>082I410290, 082I455276, 082I455277 (ДопКР 001)</t>
  </si>
  <si>
    <t>08303R0660 (ДопКР 105)</t>
  </si>
  <si>
    <t>08303R0660 (ДопКР 001)</t>
  </si>
  <si>
    <t>0830409990</t>
  </si>
  <si>
    <t>0830509990</t>
  </si>
  <si>
    <t>0830710100</t>
  </si>
  <si>
    <t>08308RП031 (ДопКР 105)</t>
  </si>
  <si>
    <t>08308RП031 (ДопКР 001)</t>
  </si>
  <si>
    <t>0840110190</t>
  </si>
  <si>
    <t>0840110200</t>
  </si>
  <si>
    <t>0840109990</t>
  </si>
  <si>
    <t>0840110180</t>
  </si>
  <si>
    <t>0850210140</t>
  </si>
  <si>
    <t>0860109990, 0860110010</t>
  </si>
  <si>
    <t>087L152961</t>
  </si>
  <si>
    <t>087L252891 (ДопКР 105)</t>
  </si>
  <si>
    <t>087L252891 (ДопКР 001)</t>
  </si>
  <si>
    <t>0870310510</t>
  </si>
  <si>
    <t>по состоянию на 01.10.2022</t>
  </si>
  <si>
    <r>
      <rPr>
        <rFont val="Times New Roman"/>
        <color theme="1" tint="0"/>
        <sz val="14"/>
      </rPr>
      <t>Приложение 1 к письму Министерства труда и развития кадрового потенциала Камчатского края</t>
    </r>
  </si>
  <si>
    <t>Наименование государственной программы (комплексной программы):</t>
  </si>
  <si>
    <r>
      <rPr>
        <rFont val="Times New Roman"/>
        <color rgb="000000" tint="0"/>
        <sz val="11"/>
      </rPr>
      <t>"Оказание содействия добровольному переселению в Камчатский край соотечественников, проживающих за рубежом"</t>
    </r>
  </si>
  <si>
    <t xml:space="preserve">отчетный период </t>
  </si>
  <si>
    <r>
      <t>январь</t>
    </r>
    <r>
      <rPr>
        <rFont val="Times New Roman"/>
        <color rgb="000000" tint="0"/>
        <sz val="11"/>
      </rPr>
      <t>–март</t>
    </r>
    <r>
      <t xml:space="preserve"> 2025 года</t>
    </r>
  </si>
  <si>
    <r>
      <rPr>
        <rFont val="Times New Roman"/>
        <color rgb="000000" tint="0"/>
        <sz val="11"/>
      </rPr>
      <t>Министерство труда и развития кадрового потенциала Камчатского края</t>
    </r>
  </si>
  <si>
    <r>
      <rPr>
        <rFont val="Times New Roman"/>
        <color rgb="000000" tint="0"/>
        <sz val="10"/>
      </rPr>
      <t>Сумма принятых на учет обязательств  на 2025 текущий</t>
    </r>
    <r>
      <rPr>
        <rFont val="Times New Roman"/>
        <color rgb="000000" tint="0"/>
        <sz val="10"/>
      </rPr>
      <t xml:space="preserve"> финансовый год в валюте Российской Федерации *</t>
    </r>
  </si>
  <si>
    <t>Сумма исполненных бюджетных обязательств</t>
  </si>
  <si>
    <t>Заключено контрактов на отчетную дату (количество/ тыс. руб.)</t>
  </si>
  <si>
    <t>Примечание</t>
  </si>
  <si>
    <r>
      <t xml:space="preserve">Государственная программа Камчатского края </t>
    </r>
    <r>
      <rPr>
        <rFont val="Times New Roman"/>
        <color rgb="000000" tint="0"/>
        <sz val="11"/>
      </rPr>
      <t>"Оказание содействия добровольному переселению в Камчатский край соотечественников, проживающих за рубежом"</t>
    </r>
    <r>
      <t xml:space="preserve">
</t>
    </r>
  </si>
  <si>
    <t>внебюджетные фонды</t>
  </si>
  <si>
    <t>1.</t>
  </si>
  <si>
    <r>
      <t xml:space="preserve">Структурный элемент (РП (НП )/ Иной РП / ВП / </t>
    </r>
    <r>
      <rPr>
        <rFont val="Times New Roman"/>
        <color rgb="000000" tint="0"/>
        <sz val="10"/>
        <u val="single"/>
      </rPr>
      <t>КПМ</t>
    </r>
    <r>
      <rPr>
        <rFont val="Calibri"/>
        <color rgb="000000" tint="0"/>
        <sz val="11"/>
      </rPr>
      <t xml:space="preserve">) </t>
    </r>
    <r>
      <rPr>
        <rFont val="Times New Roman"/>
        <color rgb="000000" tint="0"/>
        <sz val="10"/>
      </rPr>
      <t xml:space="preserve"> "</t>
    </r>
    <r>
      <rPr>
        <rFont val="Times New Roman"/>
        <color rgb="000000" tint="0"/>
        <sz val="10"/>
      </rPr>
      <t xml:space="preserve">Создание </t>
    </r>
    <r>
      <rPr>
        <rFont val="Times New Roman"/>
        <color rgb="000000" tint="0"/>
        <sz val="10"/>
      </rPr>
      <t>у</t>
    </r>
    <r>
      <rPr>
        <rFont val="Times New Roman"/>
        <color rgb="000000" tint="0"/>
        <sz val="10"/>
      </rPr>
      <t>словий</t>
    </r>
    <r>
      <rPr>
        <rFont val="Times New Roman"/>
        <b val="false"/>
        <i val="false"/>
        <color rgb="333333" tint="0"/>
        <sz val="10"/>
      </rPr>
      <t xml:space="preserve"> для соотечественников, способствующих их переселению в Камчатский край</t>
    </r>
    <r>
      <rPr>
        <rFont val="Times New Roman"/>
        <color rgb="000000" tint="0"/>
        <sz val="10"/>
      </rPr>
      <t>"</t>
    </r>
  </si>
  <si>
    <t xml:space="preserve">внебюджетные фонды </t>
  </si>
  <si>
    <t>2.</t>
  </si>
  <si>
    <r>
      <t>Структурный элемент (РП (НП )/ Иной РП / ВП /</t>
    </r>
    <r>
      <rPr>
        <rFont val="Times New Roman"/>
        <color rgb="000000" tint="0"/>
        <sz val="10"/>
        <u val="single"/>
      </rPr>
      <t xml:space="preserve"> КПМ)</t>
    </r>
    <r>
      <rPr>
        <rFont val="Calibri"/>
        <color rgb="000000" tint="0"/>
        <sz val="11"/>
      </rPr>
      <t xml:space="preserve">  "</t>
    </r>
    <r>
      <rPr>
        <rFont val="Times New Roman"/>
        <color rgb="000000" tint="0"/>
        <sz val="10"/>
      </rPr>
      <t>Содействие обеспечению потребности экономики Камчатского края в квалифицированных кадрах</t>
    </r>
    <r>
      <rPr>
        <rFont val="Calibri"/>
        <color rgb="000000" tint="0"/>
        <sz val="11"/>
      </rPr>
      <t>"</t>
    </r>
  </si>
  <si>
    <t>0820110540</t>
  </si>
  <si>
    <t>*Сумма  прописана с обязательствами, взятыми с учетным номером "2", которые не отражаются в справке об исполнении принятых на учет бюджетных обязательств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</si>
</sst>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_-* #,##0.00000_р_._-;-* #,##0.00000_р_._-;_-* -??_р_._-;_-@_-" formatCode="_-* #,##0.00000_р_._-;-* #,##0.00000_р_._-;_-* -??_р_._-;_-@_-" numFmtId="1001"/>
    <numFmt co:extendedFormatCode="@" formatCode="@" numFmtId="1002"/>
    <numFmt co:extendedFormatCode="_-* #,##0.00000_р_._-;-* #,##0.00000_р_._-;_-* -?_р_._-;_-@_-" formatCode="_-* #,##0.00000_р_._-;-* #,##0.00000_р_._-;_-* -?_р_._-;_-@_-" numFmtId="1003"/>
    <numFmt co:extendedFormatCode="_-* #,##0.00_р_._-;-* #,##0.00_р_._-;_-* -??_р_._-;_-@_-" formatCode="_-* #,##0.00_р_._-;-* #,##0.00_р_._-;_-* -??_р_._-;_-@_-" numFmtId="1004"/>
    <numFmt co:extendedFormatCode="_-* #,##0.0_р_._-;-* #,##0.0_р_._-;_-* -??_р_._-;_-@_-" formatCode="_-* #,##0.0_р_._-;-* #,##0.0_р_._-;_-* -??_р_._-;_-@_-" numFmtId="1005"/>
    <numFmt co:extendedFormatCode="#,##0.00000_ ;-#,##0.00000 " formatCode="#,##0.00000_ ;-#,##0.00000 " numFmtId="1006"/>
    <numFmt co:extendedFormatCode="0.00000" formatCode="0.00000" numFmtId="1007"/>
    <numFmt co:extendedFormatCode="_-* #,##0.000000_р_._-;-* #,##0.000000_р_._-;_-* -??_р_._-;_-@_-" formatCode="_-* #,##0.000000_р_._-;-* #,##0.000000_р_._-;_-* -??_р_._-;_-@_-" numFmtId="1008"/>
    <numFmt co:extendedFormatCode="_-* #,##0.00000 _₽_-;-* #,##0.00000 _₽_-;_-* -????? _₽_-;_-@_-" formatCode="_-* #,##0.00000 _₽_-;-* #,##0.00000 _₽_-;_-* -????? _₽_-;_-@_-" numFmtId="1009"/>
    <numFmt co:extendedFormatCode="#,##0.00000" formatCode="#,##0.00000" numFmtId="1010"/>
    <numFmt co:extendedFormatCode="#,##0.00000;-#,##0.00000" formatCode="#,##0.00000;-#,##0.00000" numFmtId="1011"/>
    <numFmt co:extendedFormatCode="#,##0.00" formatCode="#,##0.00" numFmtId="1012"/>
  </numFmts>
  <fonts count="28">
    <font>
      <name val="Calibri"/>
      <sz val="11"/>
    </font>
    <font>
      <name val="Arial Cyr"/>
      <sz val="10"/>
    </font>
    <font>
      <name val="Times New Roman"/>
      <sz val="10"/>
    </font>
    <font>
      <name val="Times New Roman"/>
      <sz val="11"/>
    </font>
    <font>
      <name val="Times New Roman"/>
      <sz val="12"/>
    </font>
    <font>
      <name val="Times New Roman"/>
      <b val="true"/>
      <i val="true"/>
      <sz val="10"/>
    </font>
    <font>
      <name val="Times New Roman"/>
      <color rgb="FF0000" tint="0"/>
      <sz val="10"/>
    </font>
    <font>
      <name val="Times New Roman"/>
      <sz val="7.5"/>
    </font>
    <font>
      <name val="Times New Roman"/>
      <b val="true"/>
      <i val="true"/>
      <color rgb="FF0000" tint="0"/>
      <sz val="10"/>
    </font>
    <font>
      <name val="Times New Roman"/>
      <i val="true"/>
      <sz val="10"/>
    </font>
    <font>
      <name val="Times New Roman"/>
      <b val="true"/>
      <i val="true"/>
      <sz val="11"/>
    </font>
    <font>
      <name val="Times New Roman"/>
      <color rgb="FF0000" tint="0"/>
      <sz val="7.5"/>
    </font>
    <font>
      <name val="Times New Roman"/>
      <b val="true"/>
      <color rgb="FF0000" tint="0"/>
      <sz val="10"/>
    </font>
    <font>
      <name val="Times New Roman"/>
      <b val="true"/>
      <sz val="10"/>
    </font>
    <font>
      <name val="Times New Roman"/>
      <i val="true"/>
      <color rgb="FF0000" tint="0"/>
      <sz val="9"/>
    </font>
    <font>
      <name val="Times New Roman"/>
      <i val="true"/>
      <color rgb="FF0000" tint="0"/>
      <sz val="10"/>
    </font>
    <font>
      <name val="Times New Roman"/>
      <color rgb="000000" tint="0"/>
      <sz val="10"/>
    </font>
    <font>
      <name val="Times New Roman"/>
      <i val="true"/>
      <sz val="9"/>
    </font>
    <font>
      <name val="Times New Roman"/>
      <color rgb="000000" tint="0"/>
      <sz val="11"/>
    </font>
    <font>
      <name val="Times New Roman"/>
      <color theme="1" tint="0"/>
      <sz val="14"/>
    </font>
    <font>
      <name val="Times New Roman"/>
      <color rgb="000000" tint="0"/>
      <sz val="12"/>
    </font>
    <font>
      <name val="Times New Roman"/>
      <b val="true"/>
      <i val="true"/>
      <color rgb="000000" tint="0"/>
      <sz val="10"/>
    </font>
    <font>
      <name val="Times New Roman"/>
      <b val="true"/>
      <color rgb="000000" tint="0"/>
      <sz val="11"/>
    </font>
    <font>
      <name val="Times New Roman"/>
      <i val="true"/>
      <color rgb="000000" tint="0"/>
      <sz val="9"/>
    </font>
    <font>
      <name val="Times New Roman"/>
      <b val="true"/>
      <color rgb="000000" tint="0"/>
      <sz val="10"/>
    </font>
    <font>
      <name val="Times New Roman"/>
      <color rgb="000000" tint="0"/>
      <sz val="7.5"/>
    </font>
    <font>
      <name val="Times New Roman"/>
      <b val="false"/>
      <color rgb="000000" tint="0"/>
      <sz val="10"/>
    </font>
    <font>
      <name val="Times New Roman"/>
      <i val="true"/>
      <color rgb="000000" tint="0"/>
      <sz val="10"/>
    </font>
  </fonts>
  <fills count="9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rgb="99CC00" tint="0"/>
      </patternFill>
    </fill>
    <fill>
      <patternFill patternType="solid">
        <fgColor rgb="FFFF00" tint="0"/>
      </patternFill>
    </fill>
    <fill>
      <patternFill patternType="solid">
        <fgColor rgb="C0C0C0" tint="0"/>
      </patternFill>
    </fill>
    <fill>
      <patternFill patternType="solid">
        <fgColor rgb="FF99CC" tint="0"/>
      </patternFill>
    </fill>
    <fill>
      <patternFill patternType="solid">
        <fgColor rgb="FFCC99" tint="0"/>
      </patternFill>
    </fill>
    <fill>
      <patternFill patternType="solid">
        <fgColor rgb="FFF5CE" tint="0"/>
      </patternFill>
    </fill>
  </fills>
  <borders count="52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dotted">
        <color rgb="000000" tint="0"/>
      </right>
      <top style="thin">
        <color rgb="000000" tint="0"/>
      </top>
      <bottom style="thin">
        <color rgb="000000" tint="0"/>
      </bottom>
    </border>
    <border>
      <left style="dotted">
        <color rgb="000000" tint="0"/>
      </left>
      <right style="dotted">
        <color rgb="000000" tint="0"/>
      </right>
      <top style="none"/>
      <bottom style="dotted">
        <color rgb="000000" tint="0"/>
      </bottom>
    </border>
    <border>
      <left style="dotted">
        <color rgb="000000" tint="0"/>
      </left>
      <right style="dotted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dotted">
        <color rgb="000000" tint="0"/>
      </right>
    </border>
    <border>
      <left style="dotted">
        <color rgb="000000" tint="0"/>
      </left>
      <right style="dotted">
        <color rgb="000000" tint="0"/>
      </right>
      <top style="dotted">
        <color rgb="000000" tint="0"/>
      </top>
      <bottom style="dotted">
        <color rgb="000000" tint="0"/>
      </bottom>
    </border>
    <border>
      <left style="dotted">
        <color rgb="000000" tint="0"/>
      </left>
      <right style="dotted">
        <color rgb="000000" tint="0"/>
      </right>
    </border>
    <border>
      <left style="dotted">
        <color rgb="000000" tint="0"/>
      </left>
      <right style="none"/>
      <top style="dotted">
        <color rgb="000000" tint="0"/>
      </top>
      <bottom style="dotted">
        <color rgb="000000" tint="0"/>
      </bottom>
    </border>
    <border>
      <left style="thin">
        <color rgb="000000" tint="0"/>
      </left>
      <right style="dotted">
        <color rgb="000000" tint="0"/>
      </right>
      <bottom style="thin">
        <color rgb="000000" tint="0"/>
      </bottom>
    </border>
    <border>
      <left style="dotted">
        <color rgb="000000" tint="0"/>
      </left>
      <right style="dotted">
        <color rgb="000000" tint="0"/>
      </right>
      <top style="dotted">
        <color rgb="000000" tint="0"/>
      </top>
      <bottom style="thin">
        <color rgb="000000" tint="0"/>
      </bottom>
    </border>
    <border>
      <left style="dotted">
        <color rgb="000000" tint="0"/>
      </left>
      <right style="dotted">
        <color rgb="000000" tint="0"/>
      </right>
      <bottom style="thin">
        <color rgb="000000" tint="0"/>
      </bottom>
    </border>
    <border>
      <left style="thin">
        <color rgb="000000" tint="0"/>
      </left>
      <right style="dotted">
        <color rgb="000000" tint="0"/>
      </right>
      <top style="thin">
        <color rgb="000000" tint="0"/>
      </top>
      <bottom style="none"/>
    </border>
    <border>
      <left style="dotted">
        <color rgb="000000" tint="0"/>
      </left>
      <right style="dotted">
        <color rgb="000000" tint="0"/>
      </right>
      <top style="thin">
        <color rgb="000000" tint="0"/>
      </top>
      <bottom style="dotted">
        <color rgb="000000" tint="0"/>
      </bottom>
    </border>
    <border>
      <top style="thin">
        <color rgb="000000" tint="0"/>
      </top>
      <bottom style="dotted">
        <color rgb="000000" tint="0"/>
      </bottom>
    </border>
    <border>
      <right style="dotted">
        <color rgb="000000" tint="0"/>
      </right>
      <top style="thin">
        <color rgb="000000" tint="0"/>
      </top>
      <bottom style="dotted">
        <color rgb="000000" tint="0"/>
      </bottom>
    </border>
    <border>
      <left style="dotted">
        <color rgb="000000" tint="0"/>
      </left>
      <right style="dotted">
        <color rgb="000000" tint="0"/>
      </right>
      <top style="thin">
        <color rgb="000000" tint="0"/>
      </top>
      <bottom style="none"/>
    </border>
    <border>
      <left style="dotted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dotted">
        <color rgb="000000" tint="0"/>
      </left>
      <right style="dotted">
        <color rgb="000000" tint="0"/>
      </right>
      <top style="dotted">
        <color rgb="000000" tint="0"/>
      </top>
      <bottom style="none"/>
    </border>
    <border>
      <left style="dotted">
        <color rgb="000000" tint="0"/>
      </left>
      <right style="thin">
        <color rgb="000000" tint="0"/>
      </right>
    </border>
    <border>
      <left style="thin">
        <color rgb="000000" tint="0"/>
      </left>
      <right style="dotted">
        <color rgb="000000" tint="0"/>
      </right>
      <bottom style="none"/>
    </border>
    <border>
      <left style="dotted">
        <color rgb="000000" tint="0"/>
      </left>
      <right style="dotted">
        <color rgb="000000" tint="0"/>
      </right>
      <bottom style="none"/>
    </border>
    <border>
      <left style="dotted">
        <color rgb="000000" tint="0"/>
      </left>
      <right style="thin">
        <color rgb="000000" tint="0"/>
      </right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dotted">
        <color rgb="000000" tint="0"/>
      </left>
      <right style="thin">
        <color rgb="000000" tint="0"/>
      </right>
      <top style="thin">
        <color rgb="000000" tint="0"/>
      </top>
      <bottom style="dotted">
        <color rgb="000000" tint="0"/>
      </bottom>
    </border>
    <border>
      <left style="thin">
        <color rgb="000000" tint="0"/>
      </left>
      <right style="none"/>
    </border>
    <border>
      <left style="thin">
        <color rgb="000000" tint="0"/>
      </left>
      <right style="none"/>
      <bottom style="none"/>
    </border>
    <border>
      <left style="dotted">
        <color rgb="000000" tint="0"/>
      </left>
      <right style="dotted">
        <color rgb="000000" tint="0"/>
      </right>
      <bottom style="dotted">
        <color rgb="000000" tint="0"/>
      </bottom>
    </border>
    <border>
      <left style="dotted">
        <color rgb="000000" tint="0"/>
      </left>
      <right style="thin">
        <color rgb="000000" tint="0"/>
      </right>
      <bottom style="dotted">
        <color rgb="000000" tint="0"/>
      </bottom>
    </border>
    <border>
      <left style="dotted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dotted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dotted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dotted">
        <color rgb="000000" tint="0"/>
      </left>
      <right style="dotted">
        <color rgb="000000" tint="0"/>
      </right>
      <top style="none"/>
      <bottom style="none"/>
    </border>
    <border>
      <left style="none"/>
      <right style="dotted">
        <color rgb="000000" tint="0"/>
      </right>
      <top style="none"/>
      <bottom style="none"/>
    </border>
    <border>
      <left style="dotted">
        <color rgb="000000" tint="0"/>
      </left>
      <right style="dotted">
        <color rgb="000000" tint="0"/>
      </right>
      <top style="none"/>
      <bottom style="thin">
        <color rgb="000000" tint="0"/>
      </bottom>
    </border>
    <border>
      <left style="none"/>
      <right style="dotted">
        <color rgb="000000" tint="0"/>
      </right>
      <top style="thin">
        <color rgb="000000" tint="0"/>
      </top>
      <bottom style="none"/>
    </border>
    <border>
      <left style="none"/>
      <right style="dotted">
        <color rgb="000000" tint="0"/>
      </right>
      <top style="thin">
        <color rgb="000000" tint="0"/>
      </top>
      <bottom style="dotted">
        <color rgb="000000" tint="0"/>
      </bottom>
    </border>
    <border>
      <left style="none"/>
      <right style="none"/>
      <top style="thin">
        <color rgb="000000" tint="0"/>
      </top>
      <bottom style="dotted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top style="dotted">
        <color rgb="000000" tint="0"/>
      </top>
      <bottom style="dotted">
        <color rgb="000000" tint="0"/>
      </bottom>
    </border>
    <border>
      <right style="dotted">
        <color rgb="000000" tint="0"/>
      </right>
      <top style="dotted">
        <color rgb="000000" tint="0"/>
      </top>
      <bottom style="dotted">
        <color rgb="000000" tint="0"/>
      </bottom>
    </border>
  </borders>
  <cellStyleXfs count="1">
    <xf applyFont="true" applyNumberFormat="true" borderId="0" fillId="0" fontId="1" numFmtId="1000" quotePrefix="false"/>
  </cellStyleXfs>
  <cellXfs count="267">
    <xf applyFont="true" applyNumberFormat="true" borderId="0" fillId="0" fontId="1" numFmtId="1000" quotePrefix="false"/>
    <xf applyFill="true" applyFont="true" applyNumberFormat="true" borderId="0" fillId="2" fontId="2" numFmtId="1000" quotePrefix="false"/>
    <xf applyFill="true" applyFont="true" applyNumberFormat="true" borderId="0" fillId="2" fontId="3" numFmtId="1000" quotePrefix="false"/>
    <xf applyAlignment="true" applyFill="true" applyFont="true" applyNumberFormat="true" borderId="0" fillId="2" fontId="3" numFmtId="1000" quotePrefix="false">
      <alignment horizontal="right"/>
    </xf>
    <xf applyAlignment="true" applyFill="true" applyFont="true" applyNumberFormat="true" borderId="0" fillId="2" fontId="4" numFmtId="1000" quotePrefix="false">
      <alignment horizontal="center"/>
    </xf>
    <xf applyFill="true" applyFont="true" applyNumberFormat="true" borderId="0" fillId="2" fontId="4" numFmtId="1000" quotePrefix="false"/>
    <xf applyAlignment="true" applyFill="true" applyFont="true" applyNumberFormat="true" borderId="0" fillId="2" fontId="3" numFmtId="1000" quotePrefix="false">
      <alignment horizontal="left"/>
    </xf>
    <xf applyBorder="true" applyFill="true" applyFont="true" applyNumberFormat="true" borderId="1" fillId="2" fontId="3" numFmtId="1000" quotePrefix="false"/>
    <xf applyBorder="true" applyFill="true" applyFont="true" applyNumberFormat="true" borderId="2" fillId="2" fontId="3" numFmtId="1000" quotePrefix="false"/>
    <xf applyAlignment="true" applyBorder="true" applyFill="true" applyFont="true" applyNumberFormat="true" borderId="3" fillId="2" fontId="2" numFmtId="1000" quotePrefix="false">
      <alignment horizontal="center" vertical="center" wrapText="true"/>
    </xf>
    <xf applyAlignment="true" applyBorder="true" applyFill="true" applyFont="true" applyNumberFormat="true" borderId="4" fillId="2" fontId="2" numFmtId="1000" quotePrefix="false">
      <alignment horizontal="center" vertical="center" wrapText="true"/>
    </xf>
    <xf applyAlignment="true" applyBorder="true" applyFill="true" applyFont="true" applyNumberFormat="true" borderId="5" fillId="2" fontId="2" numFmtId="1000" quotePrefix="false">
      <alignment horizontal="center" vertical="center" wrapText="true"/>
    </xf>
    <xf applyAlignment="true" applyBorder="true" applyFill="true" applyFont="true" applyNumberFormat="true" borderId="3" fillId="2" fontId="2" numFmtId="1000" quotePrefix="false">
      <alignment horizontal="center" vertical="top" wrapText="true"/>
    </xf>
    <xf applyAlignment="true" applyBorder="true" applyFill="true" applyFont="true" applyNumberFormat="true" borderId="6" fillId="2" fontId="2" numFmtId="1000" quotePrefix="false">
      <alignment horizontal="center" vertical="center" wrapText="true"/>
    </xf>
    <xf applyAlignment="true" applyBorder="true" applyFill="true" applyFont="true" applyNumberFormat="true" borderId="6" fillId="2" fontId="2" numFmtId="1000" quotePrefix="false">
      <alignment horizontal="center" vertical="top" wrapText="true"/>
    </xf>
    <xf applyAlignment="true" applyFill="true" applyFont="true" applyNumberFormat="true" borderId="0" fillId="2" fontId="2" numFmtId="1000" quotePrefix="false">
      <alignment vertical="top"/>
    </xf>
    <xf applyAlignment="true" applyBorder="true" applyFill="true" applyFont="true" applyNumberFormat="true" borderId="3" fillId="2" fontId="2" numFmtId="1000" quotePrefix="false">
      <alignment horizontal="center" vertical="top"/>
    </xf>
    <xf applyAlignment="true" applyBorder="true" applyFill="true" applyFont="true" applyNumberFormat="true" borderId="4" fillId="2" fontId="2" numFmtId="1000" quotePrefix="false">
      <alignment horizontal="center" vertical="top" wrapText="true"/>
    </xf>
    <xf applyAlignment="true" applyBorder="true" applyFill="true" applyFont="true" applyNumberFormat="true" borderId="5" fillId="2" fontId="2" numFmtId="1000" quotePrefix="false">
      <alignment horizontal="center" vertical="top" wrapText="true"/>
    </xf>
    <xf applyAlignment="true" applyBorder="true" applyFill="true" applyFont="true" applyNumberFormat="true" borderId="7" fillId="2" fontId="2" numFmtId="1000" quotePrefix="false">
      <alignment horizontal="center" vertical="top"/>
    </xf>
    <xf applyAlignment="true" applyBorder="true" applyFill="true" applyFont="true" applyNumberFormat="true" borderId="8" fillId="2" fontId="5" numFmtId="1000" quotePrefix="false">
      <alignment horizontal="left" vertical="top" wrapText="true"/>
    </xf>
    <xf applyAlignment="true" applyBorder="true" applyFill="true" applyFont="true" applyNumberFormat="true" borderId="8" fillId="2" fontId="5" numFmtId="1001" quotePrefix="false">
      <alignment horizontal="center" vertical="top"/>
    </xf>
    <xf applyAlignment="true" applyBorder="true" applyFill="true" applyFont="true" applyNumberFormat="true" borderId="9" fillId="2" fontId="2" numFmtId="1000" quotePrefix="false">
      <alignment horizontal="center" vertical="top"/>
    </xf>
    <xf applyAlignment="true" applyBorder="true" applyFill="true" applyFont="true" applyNumberFormat="true" borderId="10" fillId="2" fontId="2" numFmtId="1000" quotePrefix="false">
      <alignment horizontal="center" vertical="top"/>
    </xf>
    <xf applyAlignment="true" applyBorder="true" applyFill="true" applyFont="true" applyNumberFormat="true" borderId="11" fillId="2" fontId="5" numFmtId="1002" quotePrefix="false">
      <alignment horizontal="left" vertical="top" wrapText="true"/>
    </xf>
    <xf applyAlignment="true" applyBorder="true" applyFill="true" applyFont="true" applyNumberFormat="true" borderId="11" fillId="2" fontId="2" numFmtId="1001" quotePrefix="false">
      <alignment horizontal="center" vertical="top"/>
    </xf>
    <xf applyAlignment="true" applyBorder="true" applyFill="true" applyFont="true" applyNumberFormat="true" borderId="12" fillId="2" fontId="2" numFmtId="1000" quotePrefix="false">
      <alignment horizontal="center" vertical="top"/>
    </xf>
    <xf applyAlignment="true" applyBorder="true" applyFill="true" applyFont="true" applyNumberFormat="true" borderId="13" fillId="2" fontId="5" numFmtId="1002" quotePrefix="false">
      <alignment horizontal="left" vertical="top" wrapText="true"/>
    </xf>
    <xf applyAlignment="true" applyBorder="true" applyFill="true" applyFont="true" applyNumberFormat="true" borderId="11" fillId="2" fontId="2" numFmtId="1000" quotePrefix="false">
      <alignment horizontal="center" vertical="top"/>
    </xf>
    <xf applyAlignment="true" applyBorder="true" applyFill="true" applyFont="true" applyNumberFormat="true" borderId="11" fillId="2" fontId="5" numFmtId="1000" quotePrefix="false">
      <alignment horizontal="left" vertical="top"/>
    </xf>
    <xf applyAlignment="true" applyBorder="true" applyFill="true" applyFont="true" applyNumberFormat="true" borderId="14" fillId="2" fontId="2" numFmtId="1000" quotePrefix="false">
      <alignment horizontal="center" vertical="top"/>
    </xf>
    <xf applyAlignment="true" applyBorder="true" applyFill="true" applyFont="true" applyNumberFormat="true" borderId="15" fillId="2" fontId="5" numFmtId="1000" quotePrefix="false">
      <alignment horizontal="left" vertical="top" wrapText="true"/>
    </xf>
    <xf applyAlignment="true" applyBorder="true" applyFill="true" applyFont="true" applyNumberFormat="true" borderId="15" fillId="2" fontId="2" numFmtId="1003" quotePrefix="false">
      <alignment horizontal="center" vertical="top"/>
    </xf>
    <xf applyAlignment="true" applyBorder="true" applyFill="true" applyFont="true" applyNumberFormat="true" borderId="16" fillId="2" fontId="2" numFmtId="1000" quotePrefix="false">
      <alignment horizontal="center" vertical="top"/>
    </xf>
    <xf applyAlignment="true" applyBorder="true" applyFill="true" applyFont="true" applyNumberFormat="true" borderId="3" fillId="3" fontId="2" numFmtId="1000" quotePrefix="false">
      <alignment horizontal="center" vertical="top" wrapText="true"/>
    </xf>
    <xf applyAlignment="true" applyBorder="true" applyFill="true" applyFont="true" applyNumberFormat="true" borderId="4" fillId="3" fontId="2" numFmtId="1000" quotePrefix="false">
      <alignment horizontal="center" vertical="top" wrapText="true"/>
    </xf>
    <xf applyAlignment="true" applyBorder="true" applyFill="true" applyFont="true" applyNumberFormat="true" borderId="5" fillId="3" fontId="2" numFmtId="1000" quotePrefix="false">
      <alignment horizontal="center" vertical="top" wrapText="true"/>
    </xf>
    <xf applyAlignment="true" applyBorder="true" applyFill="true" applyFont="true" applyNumberFormat="true" borderId="11" fillId="2" fontId="5" numFmtId="1003" quotePrefix="false">
      <alignment horizontal="center" vertical="top"/>
    </xf>
    <xf applyAlignment="true" applyBorder="true" applyFill="true" applyFont="true" applyNumberFormat="true" borderId="11" fillId="2" fontId="2" numFmtId="1003" quotePrefix="false">
      <alignment horizontal="center" vertical="top"/>
    </xf>
    <xf applyAlignment="true" applyBorder="true" applyFont="true" applyNumberFormat="true" borderId="11" fillId="0" fontId="2" numFmtId="1003" quotePrefix="false">
      <alignment horizontal="center" vertical="top"/>
    </xf>
    <xf applyAlignment="true" applyBorder="true" applyFill="true" applyFont="true" applyNumberFormat="true" borderId="11" fillId="2" fontId="6" numFmtId="1003" quotePrefix="false">
      <alignment horizontal="center" vertical="top"/>
    </xf>
    <xf applyAlignment="true" applyBorder="true" applyFill="true" applyFont="true" applyNumberFormat="true" borderId="17" fillId="2" fontId="2" numFmtId="1002" quotePrefix="false">
      <alignment horizontal="center" vertical="top"/>
    </xf>
    <xf applyAlignment="true" applyBorder="true" applyFill="true" applyFont="true" applyNumberFormat="true" borderId="18" fillId="4" fontId="2" numFmtId="1000" quotePrefix="false">
      <alignment horizontal="left" vertical="top" wrapText="true"/>
    </xf>
    <xf applyAlignment="true" applyBorder="true" applyFill="true" applyFont="true" applyNumberFormat="true" borderId="19" fillId="4" fontId="2" numFmtId="1000" quotePrefix="false">
      <alignment horizontal="left" vertical="top" wrapText="true"/>
    </xf>
    <xf applyAlignment="true" applyBorder="true" applyFill="true" applyFont="true" applyNumberFormat="true" borderId="20" fillId="4" fontId="2" numFmtId="1000" quotePrefix="false">
      <alignment horizontal="left" vertical="top" wrapText="true"/>
    </xf>
    <xf applyAlignment="true" applyBorder="true" applyFill="true" applyFont="true" applyNumberFormat="true" borderId="21" fillId="2" fontId="2" numFmtId="1000" quotePrefix="false">
      <alignment horizontal="left" vertical="top" wrapText="true"/>
    </xf>
    <xf applyAlignment="true" applyBorder="true" applyFill="true" applyFont="true" applyNumberFormat="true" borderId="22" fillId="2" fontId="2" numFmtId="1000" quotePrefix="false">
      <alignment horizontal="left" vertical="top" wrapText="true"/>
    </xf>
    <xf applyAlignment="true" applyFill="true" applyFont="true" applyNumberFormat="true" borderId="0" fillId="2" fontId="7" numFmtId="1000" quotePrefix="false">
      <alignment vertical="top"/>
    </xf>
    <xf applyAlignment="true" applyBorder="true" applyFill="true" applyFont="true" applyNumberFormat="true" borderId="10" fillId="2" fontId="2" numFmtId="1002" quotePrefix="false">
      <alignment horizontal="center" vertical="top"/>
    </xf>
    <xf applyAlignment="true" applyBorder="true" applyFill="true" applyFont="true" applyNumberFormat="true" borderId="23" fillId="2" fontId="5" numFmtId="1002" quotePrefix="false">
      <alignment horizontal="left" vertical="top" wrapText="true"/>
    </xf>
    <xf applyAlignment="true" applyBorder="true" applyFill="true" applyFont="true" applyNumberFormat="true" borderId="12" fillId="2" fontId="2" numFmtId="1000" quotePrefix="false">
      <alignment horizontal="left" vertical="top" wrapText="true"/>
    </xf>
    <xf applyAlignment="true" applyBorder="true" applyFill="true" applyFont="true" applyNumberFormat="true" borderId="24" fillId="2" fontId="2" numFmtId="1000" quotePrefix="false">
      <alignment horizontal="left" vertical="top" wrapText="true"/>
    </xf>
    <xf applyAlignment="true" applyBorder="true" applyFont="true" applyNumberFormat="true" borderId="11" fillId="0" fontId="2" numFmtId="1001" quotePrefix="false">
      <alignment horizontal="center" vertical="top"/>
    </xf>
    <xf applyAlignment="true" applyBorder="true" applyFill="true" applyFont="true" applyNumberFormat="true" borderId="25" fillId="2" fontId="2" numFmtId="1002" quotePrefix="false">
      <alignment horizontal="center" vertical="top"/>
    </xf>
    <xf applyAlignment="true" applyBorder="true" applyFill="true" applyFont="true" applyNumberFormat="true" borderId="11" fillId="2" fontId="5" numFmtId="1000" quotePrefix="false">
      <alignment horizontal="left" vertical="top" wrapText="true"/>
    </xf>
    <xf applyAlignment="true" applyBorder="true" applyFill="true" applyFont="true" applyNumberFormat="true" borderId="26" fillId="2" fontId="2" numFmtId="1000" quotePrefix="false">
      <alignment horizontal="left" vertical="top" wrapText="true"/>
    </xf>
    <xf applyAlignment="true" applyBorder="true" applyFill="true" applyFont="true" applyNumberFormat="true" borderId="27" fillId="2" fontId="2" numFmtId="1000" quotePrefix="false">
      <alignment horizontal="left" vertical="top" wrapText="true"/>
    </xf>
    <xf applyAlignment="true" applyBorder="true" applyFill="true" applyFont="true" applyNumberFormat="true" borderId="28" fillId="2" fontId="2" numFmtId="1002" quotePrefix="false">
      <alignment horizontal="center" vertical="top"/>
    </xf>
    <xf applyAlignment="true" applyBorder="true" applyFill="true" applyFont="true" applyNumberFormat="true" borderId="18" fillId="2" fontId="2" numFmtId="1000" quotePrefix="false">
      <alignment horizontal="left" vertical="top" wrapText="true"/>
    </xf>
    <xf applyAlignment="true" applyBorder="true" applyFill="true" applyFont="true" applyNumberFormat="true" borderId="29" fillId="2" fontId="2" numFmtId="1000" quotePrefix="false">
      <alignment horizontal="left" vertical="top" wrapText="true"/>
    </xf>
    <xf applyAlignment="true" applyBorder="true" applyFill="true" applyFont="true" applyNumberFormat="true" borderId="30" fillId="2" fontId="2" numFmtId="1002" quotePrefix="false">
      <alignment horizontal="center" vertical="top"/>
    </xf>
    <xf applyAlignment="true" applyBorder="true" applyFill="true" applyFont="true" applyNumberFormat="true" borderId="31" fillId="2" fontId="2" numFmtId="1002" quotePrefix="false">
      <alignment horizontal="center" vertical="top"/>
    </xf>
    <xf applyAlignment="true" applyBorder="true" applyFill="true" applyFont="true" applyNumberFormat="true" borderId="32" fillId="2" fontId="2" numFmtId="1000" quotePrefix="false">
      <alignment horizontal="left" vertical="top" wrapText="true"/>
    </xf>
    <xf applyAlignment="true" applyBorder="true" applyFill="true" applyFont="true" applyNumberFormat="true" borderId="33" fillId="2" fontId="2" numFmtId="1000" quotePrefix="false">
      <alignment horizontal="left" vertical="top" wrapText="true"/>
    </xf>
    <xf applyAlignment="true" applyBorder="true" applyFill="true" applyFont="true" applyNumberFormat="true" borderId="7" fillId="2" fontId="2" numFmtId="1002" quotePrefix="false">
      <alignment horizontal="center" vertical="top"/>
    </xf>
    <xf applyAlignment="true" applyBorder="true" applyFill="true" applyFont="true" applyNumberFormat="true" borderId="9" fillId="2" fontId="2" numFmtId="1000" quotePrefix="false">
      <alignment horizontal="left" vertical="top" wrapText="true"/>
    </xf>
    <xf applyAlignment="true" applyBorder="true" applyFill="true" applyFont="true" applyNumberFormat="true" borderId="34" fillId="2" fontId="2" numFmtId="1000" quotePrefix="false">
      <alignment horizontal="left" vertical="top" wrapText="true"/>
    </xf>
    <xf applyAlignment="true" applyBorder="true" applyFill="true" applyFont="true" applyNumberFormat="true" borderId="23" fillId="2" fontId="5" numFmtId="1004" quotePrefix="false">
      <alignment horizontal="left" vertical="top" wrapText="true"/>
    </xf>
    <xf applyAlignment="true" applyBorder="true" applyFill="true" applyFont="true" applyNumberFormat="true" borderId="14" fillId="2" fontId="2" numFmtId="1002" quotePrefix="false">
      <alignment horizontal="center" vertical="top"/>
    </xf>
    <xf applyAlignment="true" applyBorder="true" applyFill="true" applyFont="true" applyNumberFormat="true" borderId="15" fillId="2" fontId="5" numFmtId="1002" quotePrefix="false">
      <alignment horizontal="left" vertical="top" wrapText="true"/>
    </xf>
    <xf applyAlignment="true" applyBorder="true" applyFill="true" applyFont="true" applyNumberFormat="true" borderId="16" fillId="2" fontId="2" numFmtId="1000" quotePrefix="false">
      <alignment horizontal="left" vertical="top" wrapText="true"/>
    </xf>
    <xf applyAlignment="true" applyBorder="true" applyFill="true" applyFont="true" applyNumberFormat="true" borderId="35" fillId="2" fontId="2" numFmtId="1000" quotePrefix="false">
      <alignment horizontal="left" vertical="top" wrapText="true"/>
    </xf>
    <xf applyAlignment="true" applyBorder="true" applyFill="true" applyFont="true" applyNumberFormat="true" borderId="21" fillId="2" fontId="6" numFmtId="1000" quotePrefix="false">
      <alignment horizontal="center" vertical="top" wrapText="true"/>
    </xf>
    <xf applyAlignment="true" applyBorder="true" applyFill="true" applyFont="true" applyNumberFormat="true" borderId="12" fillId="2" fontId="6" numFmtId="1000" quotePrefix="false">
      <alignment horizontal="center" vertical="top" wrapText="true"/>
    </xf>
    <xf applyAlignment="true" applyBorder="true" applyFill="true" applyFont="true" applyNumberFormat="true" borderId="11" fillId="2" fontId="2" numFmtId="1005" quotePrefix="false">
      <alignment horizontal="center" vertical="top"/>
    </xf>
    <xf applyAlignment="true" applyBorder="true" applyFill="true" applyFont="true" applyNumberFormat="true" borderId="23" fillId="2" fontId="8" numFmtId="1002" quotePrefix="false">
      <alignment horizontal="left" vertical="top" wrapText="true"/>
    </xf>
    <xf applyAlignment="true" applyBorder="true" applyFill="true" applyFont="true" applyNumberFormat="true" borderId="11" fillId="2" fontId="2" numFmtId="1006" quotePrefix="false">
      <alignment horizontal="center" vertical="top"/>
    </xf>
    <xf applyAlignment="true" applyBorder="true" applyFill="true" applyFont="true" applyNumberFormat="true" borderId="26" fillId="2" fontId="6" numFmtId="1000" quotePrefix="false">
      <alignment horizontal="center" vertical="top" wrapText="true"/>
    </xf>
    <xf applyAlignment="true" applyBorder="true" applyFill="true" applyFont="true" applyNumberFormat="true" borderId="23" fillId="2" fontId="9" numFmtId="1007" quotePrefix="false">
      <alignment horizontal="center" vertical="top" wrapText="true"/>
    </xf>
    <xf applyAlignment="true" applyBorder="true" applyFill="true" applyFont="true" applyNumberFormat="true" borderId="11" fillId="2" fontId="2" numFmtId="1008" quotePrefix="false">
      <alignment horizontal="center" vertical="top"/>
    </xf>
    <xf applyAlignment="true" applyFill="true" applyFont="true" applyNumberFormat="true" borderId="0" fillId="2" fontId="6" numFmtId="1000" quotePrefix="false">
      <alignment vertical="top"/>
    </xf>
    <xf applyAlignment="true" applyBorder="true" applyFill="true" applyFont="true" applyNumberFormat="true" borderId="3" fillId="2" fontId="6" numFmtId="1000" quotePrefix="false">
      <alignment horizontal="center" vertical="top"/>
    </xf>
    <xf applyAlignment="true" applyBorder="true" applyFont="true" applyNumberFormat="true" borderId="7" fillId="0" fontId="2" numFmtId="1000" quotePrefix="false">
      <alignment horizontal="center" vertical="top"/>
    </xf>
    <xf applyAlignment="true" applyBorder="true" applyFont="true" applyNumberFormat="true" borderId="8" fillId="0" fontId="5" numFmtId="1000" quotePrefix="false">
      <alignment horizontal="left" vertical="top" wrapText="true"/>
    </xf>
    <xf applyAlignment="true" applyBorder="true" applyFont="true" applyNumberFormat="true" borderId="11" fillId="0" fontId="10" numFmtId="1003" quotePrefix="false">
      <alignment horizontal="center" vertical="top"/>
    </xf>
    <xf applyAlignment="true" applyBorder="true" applyFont="true" applyNumberFormat="true" borderId="9" fillId="0" fontId="6" numFmtId="1000" quotePrefix="false">
      <alignment horizontal="center" vertical="top"/>
    </xf>
    <xf applyAlignment="true" applyBorder="true" applyFont="true" applyNumberFormat="true" borderId="10" fillId="0" fontId="2" numFmtId="1000" quotePrefix="false">
      <alignment horizontal="center" vertical="top"/>
    </xf>
    <xf applyAlignment="true" applyBorder="true" applyFont="true" applyNumberFormat="true" borderId="11" fillId="0" fontId="5" numFmtId="1002" quotePrefix="false">
      <alignment horizontal="left" vertical="top" wrapText="true"/>
    </xf>
    <xf applyAlignment="true" applyBorder="true" applyFont="true" applyNumberFormat="true" borderId="11" fillId="0" fontId="3" numFmtId="1000" quotePrefix="false">
      <alignment horizontal="center" vertical="top"/>
    </xf>
    <xf applyAlignment="true" applyBorder="true" applyFont="true" applyNumberFormat="true" borderId="12" fillId="0" fontId="6" numFmtId="1000" quotePrefix="false">
      <alignment horizontal="center" vertical="top"/>
    </xf>
    <xf applyAlignment="true" applyBorder="true" applyFont="true" applyNumberFormat="true" borderId="11" fillId="0" fontId="3" numFmtId="1003" quotePrefix="false">
      <alignment horizontal="center" vertical="top"/>
    </xf>
    <xf applyAlignment="true" applyBorder="true" applyFont="true" applyNumberFormat="true" borderId="11" fillId="0" fontId="5" numFmtId="1000" quotePrefix="false">
      <alignment horizontal="left" vertical="top"/>
    </xf>
    <xf applyAlignment="true" applyBorder="true" applyFont="true" applyNumberFormat="true" borderId="14" fillId="0" fontId="2" numFmtId="1000" quotePrefix="false">
      <alignment horizontal="center" vertical="top"/>
    </xf>
    <xf applyAlignment="true" applyBorder="true" applyFont="true" applyNumberFormat="true" borderId="15" fillId="0" fontId="5" numFmtId="1000" quotePrefix="false">
      <alignment horizontal="left" vertical="top" wrapText="true"/>
    </xf>
    <xf applyAlignment="true" applyBorder="true" applyFont="true" applyNumberFormat="true" borderId="15" fillId="0" fontId="2" numFmtId="1003" quotePrefix="false">
      <alignment horizontal="center" vertical="top"/>
    </xf>
    <xf applyAlignment="true" applyBorder="true" applyFont="true" applyNumberFormat="true" borderId="16" fillId="0" fontId="6" numFmtId="1000" quotePrefix="false">
      <alignment horizontal="center" vertical="top"/>
    </xf>
    <xf applyAlignment="true" applyBorder="true" applyFill="true" applyFont="true" applyNumberFormat="true" borderId="21" fillId="2" fontId="6" numFmtId="1000" quotePrefix="false">
      <alignment horizontal="left" vertical="top" wrapText="true"/>
    </xf>
    <xf applyAlignment="true" applyBorder="true" applyFill="true" applyFont="true" applyNumberFormat="true" borderId="22" fillId="2" fontId="6" numFmtId="1000" quotePrefix="false">
      <alignment horizontal="left" vertical="top" wrapText="true"/>
    </xf>
    <xf applyAlignment="true" applyFill="true" applyFont="true" applyNumberFormat="true" borderId="0" fillId="2" fontId="11" numFmtId="1000" quotePrefix="false">
      <alignment vertical="top"/>
    </xf>
    <xf applyAlignment="true" applyBorder="true" applyFill="true" applyFont="true" applyNumberFormat="true" borderId="12" fillId="2" fontId="6" numFmtId="1000" quotePrefix="false">
      <alignment horizontal="left" vertical="top" wrapText="true"/>
    </xf>
    <xf applyAlignment="true" applyBorder="true" applyFill="true" applyFont="true" applyNumberFormat="true" borderId="24" fillId="2" fontId="6" numFmtId="1000" quotePrefix="false">
      <alignment horizontal="left" vertical="top" wrapText="true"/>
    </xf>
    <xf applyFill="true" applyFont="true" applyNumberFormat="true" borderId="0" fillId="2" fontId="6" numFmtId="1000" quotePrefix="false"/>
    <xf applyAlignment="true" applyBorder="true" applyFill="true" applyFont="true" applyNumberFormat="true" borderId="26" fillId="2" fontId="6" numFmtId="1000" quotePrefix="false">
      <alignment horizontal="left" vertical="top" wrapText="true"/>
    </xf>
    <xf applyAlignment="true" applyBorder="true" applyFill="true" applyFont="true" applyNumberFormat="true" borderId="27" fillId="2" fontId="6" numFmtId="1000" quotePrefix="false">
      <alignment horizontal="left" vertical="top" wrapText="true"/>
    </xf>
    <xf applyAlignment="true" applyBorder="true" applyFill="true" applyFont="true" applyNumberFormat="true" borderId="3" fillId="3" fontId="2" numFmtId="1000" quotePrefix="false">
      <alignment horizontal="center" vertical="top"/>
    </xf>
    <xf applyAlignment="true" applyBorder="true" applyFill="true" applyFont="true" applyNumberFormat="true" borderId="4" fillId="3" fontId="2" numFmtId="1000" quotePrefix="false">
      <alignment horizontal="center" vertical="top"/>
    </xf>
    <xf applyAlignment="true" applyBorder="true" applyFill="true" applyFont="true" applyNumberFormat="true" borderId="5" fillId="3" fontId="2" numFmtId="1000" quotePrefix="false">
      <alignment horizontal="center" vertical="top"/>
    </xf>
    <xf applyAlignment="true" applyBorder="true" applyFill="true" applyFont="true" applyNumberFormat="true" borderId="18" fillId="2" fontId="5" numFmtId="1000" quotePrefix="false">
      <alignment horizontal="left" vertical="top" wrapText="true"/>
    </xf>
    <xf applyAlignment="true" applyBorder="true" applyFill="true" applyFont="true" applyNumberFormat="true" borderId="18" fillId="2" fontId="2" numFmtId="1000" quotePrefix="false">
      <alignment horizontal="center" vertical="top"/>
    </xf>
    <xf applyAlignment="true" applyBorder="true" applyFill="true" applyFont="true" applyNumberFormat="true" borderId="34" fillId="2" fontId="2" numFmtId="1000" quotePrefix="false">
      <alignment horizontal="center" vertical="top"/>
    </xf>
    <xf applyAlignment="true" applyBorder="true" applyFont="true" applyNumberFormat="true" borderId="11" fillId="0" fontId="12" numFmtId="1001" quotePrefix="false">
      <alignment horizontal="center" vertical="top"/>
    </xf>
    <xf applyAlignment="true" applyBorder="true" applyFill="true" applyFont="true" applyNumberFormat="true" borderId="11" fillId="2" fontId="12" numFmtId="1001" quotePrefix="false">
      <alignment horizontal="center" vertical="top"/>
    </xf>
    <xf applyAlignment="true" applyBorder="true" applyFill="true" applyFont="true" applyNumberFormat="true" borderId="24" fillId="2" fontId="2" numFmtId="1000" quotePrefix="false">
      <alignment horizontal="center" vertical="top"/>
    </xf>
    <xf applyAlignment="true" applyBorder="true" applyFont="true" applyNumberFormat="true" borderId="11" fillId="0" fontId="13" numFmtId="1001" quotePrefix="false">
      <alignment horizontal="center" vertical="top"/>
    </xf>
    <xf applyAlignment="true" applyBorder="true" applyFill="true" applyFont="true" applyNumberFormat="true" borderId="11" fillId="2" fontId="13" numFmtId="1001" quotePrefix="false">
      <alignment horizontal="center" vertical="top"/>
    </xf>
    <xf applyAlignment="true" applyBorder="true" applyFill="true" applyFont="true" applyNumberFormat="true" borderId="15" fillId="2" fontId="2" numFmtId="1001" quotePrefix="false">
      <alignment horizontal="center" vertical="top"/>
    </xf>
    <xf applyAlignment="true" applyBorder="true" applyFill="true" applyFont="true" applyNumberFormat="true" borderId="35" fillId="2" fontId="2" numFmtId="1000" quotePrefix="false">
      <alignment horizontal="center" vertical="top"/>
    </xf>
    <xf applyAlignment="true" applyBorder="true" applyFill="true" applyFont="true" applyNumberFormat="true" borderId="36" fillId="2" fontId="2" numFmtId="1000" quotePrefix="false">
      <alignment horizontal="center" vertical="top"/>
    </xf>
    <xf applyAlignment="true" applyBorder="true" applyFill="true" applyFont="true" applyNumberFormat="true" borderId="18" fillId="2" fontId="2" numFmtId="1009" quotePrefix="false">
      <alignment horizontal="center" vertical="top"/>
    </xf>
    <xf applyAlignment="true" applyBorder="true" applyFill="true" applyFont="true" applyNumberFormat="true" borderId="18" fillId="4" fontId="2" numFmtId="1009" quotePrefix="false">
      <alignment horizontal="center" vertical="top"/>
    </xf>
    <xf applyAlignment="true" applyBorder="true" applyFill="true" applyFont="true" applyNumberFormat="true" borderId="11" fillId="4" fontId="2" numFmtId="1001" quotePrefix="false">
      <alignment horizontal="center" vertical="top"/>
    </xf>
    <xf applyAlignment="true" applyBorder="true" applyFill="true" applyFont="true" applyNumberFormat="true" borderId="23" fillId="4" fontId="9" numFmtId="1007" quotePrefix="false">
      <alignment horizontal="center" vertical="top" wrapText="true"/>
    </xf>
    <xf applyAlignment="true" applyBorder="true" applyFont="true" applyNumberFormat="true" borderId="18" fillId="0" fontId="2" numFmtId="1009" quotePrefix="false">
      <alignment horizontal="center" vertical="top"/>
    </xf>
    <xf applyAlignment="true" applyBorder="true" applyFont="true" applyNumberFormat="true" borderId="23" fillId="0" fontId="9" numFmtId="1007" quotePrefix="false">
      <alignment horizontal="center" vertical="top" wrapText="true"/>
    </xf>
    <xf applyAlignment="true" applyBorder="true" applyFill="true" applyFont="true" applyNumberFormat="true" borderId="11" fillId="2" fontId="2" numFmtId="1001" quotePrefix="false">
      <alignment vertical="top"/>
    </xf>
    <xf applyAlignment="true" applyBorder="true" applyFill="true" applyFont="true" applyNumberFormat="true" borderId="11" fillId="2" fontId="14" numFmtId="1003" quotePrefix="false">
      <alignment horizontal="right" vertical="top"/>
    </xf>
    <xf applyAlignment="true" applyFill="true" applyFont="true" applyNumberFormat="true" borderId="0" fillId="2" fontId="2" numFmtId="1000" quotePrefix="false">
      <alignment vertical="center"/>
    </xf>
    <xf applyAlignment="true" applyBorder="true" applyFill="true" applyFont="true" applyNumberFormat="true" borderId="18" fillId="4" fontId="2" numFmtId="1000" quotePrefix="false">
      <alignment horizontal="left" vertical="center" wrapText="true"/>
    </xf>
    <xf applyAlignment="true" applyBorder="true" applyFill="true" applyFont="true" applyNumberFormat="true" borderId="19" fillId="4" fontId="2" numFmtId="1000" quotePrefix="false">
      <alignment horizontal="left" vertical="center" wrapText="true"/>
    </xf>
    <xf applyAlignment="true" applyBorder="true" applyFill="true" applyFont="true" applyNumberFormat="true" borderId="20" fillId="4" fontId="2" numFmtId="1000" quotePrefix="false">
      <alignment horizontal="left" vertical="center" wrapText="true"/>
    </xf>
    <xf applyAlignment="true" applyBorder="true" applyFill="true" applyFont="true" applyNumberFormat="true" borderId="11" fillId="2" fontId="2" numFmtId="1009" quotePrefix="false">
      <alignment horizontal="center" vertical="top"/>
    </xf>
    <xf applyAlignment="true" applyBorder="true" applyFill="true" applyFont="true" applyNumberFormat="true" borderId="11" fillId="2" fontId="15" numFmtId="1003" quotePrefix="false">
      <alignment horizontal="center" vertical="top"/>
    </xf>
    <xf applyAlignment="true" applyBorder="true" applyFill="true" applyFont="true" applyNumberFormat="true" borderId="11" fillId="2" fontId="5" numFmtId="1002" quotePrefix="false">
      <alignment horizontal="left" vertical="center" wrapText="true"/>
    </xf>
    <xf applyAlignment="true" applyBorder="true" applyFill="true" applyFont="true" applyNumberFormat="true" borderId="11" fillId="2" fontId="5" numFmtId="1010" quotePrefix="false">
      <alignment horizontal="center" vertical="top"/>
    </xf>
    <xf applyAlignment="true" applyBorder="true" applyFill="true" applyFont="true" applyNumberFormat="true" borderId="23" fillId="2" fontId="5" numFmtId="1010" quotePrefix="false">
      <alignment horizontal="left" vertical="top" wrapText="true"/>
    </xf>
    <xf applyAlignment="true" applyBorder="true" applyFont="true" applyNumberFormat="true" borderId="11" fillId="0" fontId="2" numFmtId="1010" quotePrefix="false">
      <alignment horizontal="center" vertical="top"/>
    </xf>
    <xf applyAlignment="true" applyBorder="true" applyFill="true" applyFont="true" applyNumberFormat="true" borderId="11" fillId="2" fontId="16" numFmtId="1003" quotePrefix="false">
      <alignment horizontal="center" vertical="top"/>
    </xf>
    <xf applyAlignment="true" applyBorder="true" applyFill="true" applyFont="true" applyNumberFormat="true" borderId="11" fillId="2" fontId="2" numFmtId="1009" quotePrefix="false">
      <alignment vertical="top"/>
    </xf>
    <xf applyAlignment="true" applyBorder="true" applyFont="true" applyNumberFormat="true" borderId="11" fillId="0" fontId="6" numFmtId="1010" quotePrefix="false">
      <alignment horizontal="center" vertical="top"/>
    </xf>
    <xf applyAlignment="true" applyBorder="true" applyFill="true" applyFont="true" applyNumberFormat="true" borderId="37" fillId="2" fontId="2" numFmtId="1000" quotePrefix="false">
      <alignment horizontal="center" vertical="center" wrapText="true"/>
    </xf>
    <xf applyAlignment="true" applyBorder="true" applyFill="true" applyFont="true" applyNumberFormat="true" borderId="38" fillId="2" fontId="5" numFmtId="1001" quotePrefix="false">
      <alignment horizontal="center" vertical="top"/>
    </xf>
    <xf applyAlignment="true" applyBorder="true" applyFill="true" applyFont="true" applyNumberFormat="true" borderId="38" fillId="2" fontId="2" numFmtId="1001" quotePrefix="false">
      <alignment vertical="top"/>
    </xf>
    <xf applyAlignment="true" applyBorder="true" applyFill="true" applyFont="true" applyNumberFormat="true" borderId="39" fillId="2" fontId="2" numFmtId="1001" quotePrefix="false">
      <alignment horizontal="center" vertical="top"/>
    </xf>
    <xf applyAlignment="true" applyBorder="true" applyFill="true" applyFont="true" applyNumberFormat="true" borderId="38" fillId="2" fontId="14" numFmtId="1003" quotePrefix="false">
      <alignment horizontal="right" vertical="top"/>
    </xf>
    <xf applyAlignment="true" applyBorder="true" applyFill="true" applyFont="true" applyNumberFormat="true" borderId="38" fillId="2" fontId="2" numFmtId="1000" quotePrefix="false">
      <alignment horizontal="center" vertical="top"/>
    </xf>
    <xf applyAlignment="true" applyBorder="true" applyFill="true" applyFont="true" applyNumberFormat="true" borderId="38" fillId="2" fontId="2" numFmtId="1003" quotePrefix="false">
      <alignment horizontal="center" vertical="top"/>
    </xf>
    <xf applyAlignment="true" applyBorder="true" applyFill="true" applyFont="true" applyNumberFormat="true" borderId="38" fillId="2" fontId="5" numFmtId="1003" quotePrefix="false">
      <alignment horizontal="center" vertical="top"/>
    </xf>
    <xf applyAlignment="true" applyBorder="true" applyFont="true" applyNumberFormat="true" borderId="38" fillId="0" fontId="2" numFmtId="1003" quotePrefix="false">
      <alignment horizontal="center" vertical="top"/>
    </xf>
    <xf applyAlignment="true" applyBorder="true" applyFill="true" applyFont="true" applyNumberFormat="true" borderId="38" fillId="2" fontId="6" numFmtId="1003" quotePrefix="false">
      <alignment horizontal="center" vertical="top"/>
    </xf>
    <xf applyAlignment="true" applyBorder="true" applyFill="true" applyFont="true" applyNumberFormat="true" borderId="40" fillId="2" fontId="2" numFmtId="1003" quotePrefix="false">
      <alignment horizontal="center" vertical="top"/>
    </xf>
    <xf applyAlignment="true" applyBorder="true" applyFill="true" applyFont="true" applyNumberFormat="true" borderId="41" fillId="4" fontId="2" numFmtId="1000" quotePrefix="false">
      <alignment horizontal="left" vertical="center" wrapText="true"/>
    </xf>
    <xf applyAlignment="true" applyBorder="true" applyFill="true" applyFont="true" applyNumberFormat="true" borderId="38" fillId="2" fontId="5" numFmtId="1002" quotePrefix="false">
      <alignment horizontal="left" vertical="top" wrapText="true"/>
    </xf>
    <xf applyAlignment="true" applyBorder="true" applyFill="true" applyFont="true" applyNumberFormat="true" borderId="3" fillId="5" fontId="2" numFmtId="1000" quotePrefix="false">
      <alignment horizontal="left" vertical="center"/>
    </xf>
    <xf applyAlignment="true" applyBorder="true" applyFill="true" applyFont="true" applyNumberFormat="true" borderId="38" fillId="2" fontId="2" numFmtId="1009" quotePrefix="false">
      <alignment horizontal="center" vertical="top"/>
    </xf>
    <xf applyAlignment="true" applyBorder="true" applyFill="true" applyFont="true" applyNumberFormat="true" borderId="38" fillId="2" fontId="15" numFmtId="1003" quotePrefix="false">
      <alignment horizontal="center" vertical="top"/>
    </xf>
    <xf applyAlignment="true" applyBorder="true" applyFill="true" applyFont="true" applyNumberFormat="true" borderId="38" fillId="2" fontId="5" numFmtId="1010" quotePrefix="false">
      <alignment horizontal="center" vertical="top"/>
    </xf>
    <xf applyAlignment="true" applyBorder="true" applyFill="true" applyFont="true" applyNumberFormat="true" borderId="38" fillId="2" fontId="5" numFmtId="1010" quotePrefix="false">
      <alignment horizontal="left" vertical="top" wrapText="true"/>
    </xf>
    <xf applyAlignment="true" applyBorder="true" applyFill="true" applyFont="true" applyNumberFormat="true" borderId="3" fillId="5" fontId="15" numFmtId="1000" quotePrefix="false">
      <alignment horizontal="left" vertical="center"/>
    </xf>
    <xf applyAlignment="true" applyBorder="true" applyFont="true" applyNumberFormat="true" borderId="38" fillId="0" fontId="2" numFmtId="1010" quotePrefix="false">
      <alignment horizontal="center" vertical="top"/>
    </xf>
    <xf applyAlignment="true" applyBorder="true" applyFont="true" applyNumberFormat="true" borderId="3" fillId="0" fontId="2" numFmtId="1000" quotePrefix="false">
      <alignment horizontal="left" vertical="center"/>
    </xf>
    <xf applyAlignment="true" applyBorder="true" applyFill="true" applyFont="true" applyNumberFormat="true" borderId="38" fillId="2" fontId="2" numFmtId="1009" quotePrefix="false">
      <alignment vertical="top"/>
    </xf>
    <xf applyAlignment="true" applyBorder="true" applyFill="true" applyFont="true" applyNumberFormat="true" borderId="38" fillId="2" fontId="16" numFmtId="1003" quotePrefix="false">
      <alignment horizontal="center" vertical="top"/>
    </xf>
    <xf applyAlignment="true" applyBorder="true" applyFill="true" applyFont="true" applyNumberFormat="true" borderId="41" fillId="4" fontId="2" numFmtId="1000" quotePrefix="false">
      <alignment horizontal="left" vertical="top" wrapText="true"/>
    </xf>
    <xf applyAlignment="true" applyBorder="true" applyFill="true" applyFont="true" applyNumberFormat="true" borderId="42" fillId="4" fontId="2" numFmtId="1000" quotePrefix="false">
      <alignment horizontal="left" vertical="top" wrapText="true"/>
    </xf>
    <xf applyAlignment="true" applyBorder="true" applyFill="true" applyFont="true" applyNumberFormat="true" borderId="38" fillId="2" fontId="5" numFmtId="1004" quotePrefix="false">
      <alignment horizontal="left" vertical="top" wrapText="true"/>
    </xf>
    <xf applyAlignment="true" applyBorder="true" applyFill="true" applyFont="true" applyNumberFormat="true" borderId="40" fillId="2" fontId="5" numFmtId="1002" quotePrefix="false">
      <alignment horizontal="left" vertical="top" wrapText="true"/>
    </xf>
    <xf applyAlignment="true" applyBorder="true" applyFill="true" applyFont="true" applyNumberFormat="true" borderId="38" fillId="2" fontId="2" numFmtId="1005" quotePrefix="false">
      <alignment horizontal="center" vertical="top"/>
    </xf>
    <xf applyAlignment="true" applyBorder="true" applyFill="true" applyFont="true" applyNumberFormat="true" borderId="38" fillId="2" fontId="8" numFmtId="1002" quotePrefix="false">
      <alignment horizontal="left" vertical="top" wrapText="true"/>
    </xf>
    <xf applyAlignment="true" applyBorder="true" applyFont="true" applyNumberFormat="true" borderId="38" fillId="0" fontId="10" numFmtId="1003" quotePrefix="false">
      <alignment horizontal="center" vertical="top"/>
    </xf>
    <xf applyAlignment="true" applyBorder="true" applyFont="true" applyNumberFormat="true" borderId="38" fillId="0" fontId="3" numFmtId="1000" quotePrefix="false">
      <alignment horizontal="center" vertical="top"/>
    </xf>
    <xf applyAlignment="true" applyBorder="true" applyFont="true" applyNumberFormat="true" borderId="38" fillId="0" fontId="3" numFmtId="1003" quotePrefix="false">
      <alignment horizontal="center" vertical="top"/>
    </xf>
    <xf applyAlignment="true" applyBorder="true" applyFont="true" applyNumberFormat="true" borderId="40" fillId="0" fontId="2" numFmtId="1003" quotePrefix="false">
      <alignment horizontal="center" vertical="top"/>
    </xf>
    <xf applyAlignment="true" applyBorder="true" applyFill="true" applyFont="true" applyNumberFormat="true" borderId="3" fillId="5" fontId="16" numFmtId="1000" quotePrefix="false">
      <alignment horizontal="left" vertical="center"/>
    </xf>
    <xf applyAlignment="true" applyBorder="true" applyFont="true" applyNumberFormat="true" borderId="38" fillId="0" fontId="2" numFmtId="1001" quotePrefix="false">
      <alignment horizontal="center" vertical="top"/>
    </xf>
    <xf applyAlignment="true" applyBorder="true" applyFill="true" applyFont="true" applyNumberFormat="true" borderId="21" fillId="2" fontId="2" numFmtId="1000" quotePrefix="false">
      <alignment horizontal="center" vertical="top"/>
    </xf>
    <xf applyAlignment="true" applyBorder="true" applyFill="true" applyFont="true" applyNumberFormat="true" borderId="38" fillId="2" fontId="12" numFmtId="1001" quotePrefix="false">
      <alignment horizontal="center" vertical="top"/>
    </xf>
    <xf applyAlignment="true" applyBorder="true" applyFill="true" applyFont="true" applyNumberFormat="true" borderId="38" fillId="2" fontId="2" numFmtId="1001" quotePrefix="false">
      <alignment horizontal="center" vertical="top"/>
    </xf>
    <xf applyAlignment="true" applyBorder="true" applyFill="true" applyFont="true" applyNumberFormat="true" borderId="40" fillId="2" fontId="2" numFmtId="1001" quotePrefix="false">
      <alignment horizontal="center" vertical="top"/>
    </xf>
    <xf applyAlignment="true" applyBorder="true" applyFill="true" applyFont="true" applyNumberFormat="true" borderId="43" fillId="4" fontId="2" numFmtId="1000" quotePrefix="false">
      <alignment horizontal="left" vertical="top" wrapText="true"/>
    </xf>
    <xf applyAlignment="true" applyBorder="true" applyFont="true" applyNumberFormat="true" borderId="21" fillId="0" fontId="2" numFmtId="1009" quotePrefix="false">
      <alignment horizontal="center" vertical="top"/>
    </xf>
    <xf applyFill="true" applyFont="true" applyNumberFormat="true" borderId="0" fillId="6" fontId="2" numFmtId="1000" quotePrefix="false"/>
    <xf applyAlignment="true" applyBorder="true" applyFill="true" applyFont="true" applyNumberFormat="true" borderId="11" fillId="2" fontId="17" numFmtId="1003" quotePrefix="false">
      <alignment horizontal="right" vertical="top"/>
    </xf>
    <xf applyAlignment="true" applyBorder="true" applyFill="true" applyFont="true" applyNumberFormat="true" borderId="11" fillId="2" fontId="2" numFmtId="1010" quotePrefix="false">
      <alignment horizontal="center" vertical="top"/>
    </xf>
    <xf applyAlignment="true" applyBorder="true" applyFill="true" applyFont="true" applyNumberFormat="true" borderId="11" fillId="2" fontId="10" numFmtId="1003" quotePrefix="false">
      <alignment horizontal="center" vertical="top"/>
    </xf>
    <xf applyAlignment="true" applyBorder="true" applyFill="true" applyFont="true" applyNumberFormat="true" borderId="11" fillId="2" fontId="3" numFmtId="1000" quotePrefix="false">
      <alignment horizontal="center" vertical="top"/>
    </xf>
    <xf applyAlignment="true" applyBorder="true" applyFill="true" applyFont="true" applyNumberFormat="true" borderId="11" fillId="2" fontId="3" numFmtId="1003" quotePrefix="false">
      <alignment horizontal="center" vertical="top"/>
    </xf>
    <xf applyAlignment="true" applyBorder="true" applyFill="true" applyFont="true" applyNumberFormat="true" borderId="23" fillId="6" fontId="5" numFmtId="1002" quotePrefix="false">
      <alignment horizontal="left" vertical="top" wrapText="true"/>
    </xf>
    <xf applyAlignment="true" applyBorder="true" applyFill="true" applyFont="true" applyNumberFormat="true" borderId="11" fillId="6" fontId="2" numFmtId="1001" quotePrefix="false">
      <alignment horizontal="center" vertical="top"/>
    </xf>
    <xf applyFill="true" applyFont="true" applyNumberFormat="true" borderId="0" fillId="2" fontId="16" numFmtId="1000" quotePrefix="false"/>
    <xf applyFont="true" applyNumberFormat="true" borderId="0" fillId="0" fontId="16" numFmtId="1000" quotePrefix="false"/>
    <xf applyFill="true" applyFont="true" applyNumberFormat="true" borderId="0" fillId="2" fontId="18" numFmtId="1000" quotePrefix="false"/>
    <xf applyAlignment="true" applyFill="true" applyFont="true" applyNumberFormat="true" borderId="0" fillId="2" fontId="19" numFmtId="1000" quotePrefix="false">
      <alignment horizontal="left" wrapText="true"/>
    </xf>
    <xf applyAlignment="true" applyFill="true" applyFont="true" applyNumberFormat="true" borderId="0" fillId="2" fontId="18" numFmtId="1000" quotePrefix="false">
      <alignment horizontal="right"/>
    </xf>
    <xf applyAlignment="true" applyFill="true" applyFont="true" applyNumberFormat="true" borderId="0" fillId="2" fontId="20" numFmtId="1000" quotePrefix="false">
      <alignment horizontal="center"/>
    </xf>
    <xf applyFill="true" applyFont="true" applyNumberFormat="true" borderId="0" fillId="2" fontId="20" numFmtId="1000" quotePrefix="false"/>
    <xf applyAlignment="true" applyFill="true" applyFont="true" applyNumberFormat="true" borderId="0" fillId="2" fontId="18" numFmtId="1000" quotePrefix="false">
      <alignment horizontal="left"/>
    </xf>
    <xf applyAlignment="true" applyFill="true" applyFont="true" applyNumberFormat="true" borderId="0" fillId="2" fontId="18" numFmtId="1000" quotePrefix="false">
      <alignment horizontal="right" vertical="center" wrapText="true"/>
    </xf>
    <xf applyAlignment="true" applyBorder="true" applyFill="true" applyFont="true" applyNumberFormat="true" borderId="1" fillId="2" fontId="18" numFmtId="1000" quotePrefix="false">
      <alignment horizontal="left" vertical="center"/>
    </xf>
    <xf applyAlignment="true" applyBorder="true" applyFill="true" applyFont="true" applyNumberFormat="true" borderId="44" fillId="2" fontId="18" numFmtId="1000" quotePrefix="false">
      <alignment horizontal="left" vertical="center"/>
    </xf>
    <xf applyAlignment="true" applyBorder="true" applyFill="true" applyFont="true" applyNumberFormat="true" borderId="45" fillId="2" fontId="18" numFmtId="1000" quotePrefix="false">
      <alignment horizontal="left" vertical="center"/>
    </xf>
    <xf applyBorder="true" applyFill="true" applyFont="true" applyNumberFormat="true" borderId="2" fillId="2" fontId="18" numFmtId="1000" quotePrefix="false"/>
    <xf applyBorder="true" applyFill="true" applyFont="true" applyNumberFormat="true" borderId="2" fillId="2" fontId="18" numFmtId="1000" quotePrefix="false"/>
    <xf applyAlignment="true" applyBorder="true" applyFill="true" applyFont="true" applyNumberFormat="true" borderId="3" fillId="2" fontId="16" numFmtId="1000" quotePrefix="false">
      <alignment horizontal="center" vertical="center" wrapText="true"/>
    </xf>
    <xf applyAlignment="true" applyBorder="true" applyFill="true" applyFont="true" applyNumberFormat="true" borderId="4" fillId="2" fontId="16" numFmtId="1000" quotePrefix="false">
      <alignment horizontal="center" vertical="center" wrapText="true"/>
    </xf>
    <xf applyAlignment="true" applyBorder="true" applyFill="true" applyFont="true" applyNumberFormat="true" borderId="5" fillId="2" fontId="16" numFmtId="1000" quotePrefix="false">
      <alignment horizontal="center" vertical="center" wrapText="true"/>
    </xf>
    <xf applyAlignment="true" applyBorder="true" applyFont="true" applyNumberFormat="true" borderId="3" fillId="0" fontId="16" numFmtId="1000" quotePrefix="false">
      <alignment horizontal="center" vertical="center" wrapText="true"/>
    </xf>
    <xf applyAlignment="true" applyBorder="true" applyFont="true" applyNumberFormat="true" borderId="37" fillId="0" fontId="16" numFmtId="1000" quotePrefix="false">
      <alignment horizontal="center" vertical="center" wrapText="true"/>
    </xf>
    <xf applyAlignment="true" applyBorder="true" applyFill="true" applyFont="true" applyNumberFormat="true" borderId="37" fillId="2" fontId="16" numFmtId="1000" quotePrefix="false">
      <alignment horizontal="center" vertical="center" wrapText="true"/>
    </xf>
    <xf applyAlignment="true" applyBorder="true" applyFill="true" applyFont="true" applyNumberFormat="true" borderId="3" fillId="2" fontId="16" numFmtId="1000" quotePrefix="false">
      <alignment horizontal="center" vertical="top" wrapText="true"/>
    </xf>
    <xf applyAlignment="true" applyBorder="true" applyFill="true" applyFont="true" applyNumberFormat="true" borderId="6" fillId="2" fontId="16" numFmtId="1000" quotePrefix="false">
      <alignment horizontal="center" vertical="center" wrapText="true"/>
    </xf>
    <xf applyAlignment="true" applyBorder="true" applyFont="true" applyNumberFormat="true" borderId="6" fillId="0" fontId="16" numFmtId="1000" quotePrefix="false">
      <alignment horizontal="center" vertical="center" wrapText="true"/>
    </xf>
    <xf applyAlignment="true" applyBorder="true" applyFont="true" applyNumberFormat="true" borderId="46" fillId="0" fontId="16" numFmtId="1000" quotePrefix="false">
      <alignment horizontal="center" vertical="center" wrapText="true"/>
    </xf>
    <xf applyAlignment="true" applyBorder="true" applyFill="true" applyFont="true" applyNumberFormat="true" borderId="6" fillId="2" fontId="16" numFmtId="1000" quotePrefix="false">
      <alignment horizontal="center" vertical="top" wrapText="true"/>
    </xf>
    <xf applyAlignment="true" applyFill="true" applyFont="true" applyNumberFormat="true" borderId="0" fillId="2" fontId="16" numFmtId="1000" quotePrefix="false">
      <alignment vertical="top"/>
    </xf>
    <xf applyAlignment="true" applyBorder="true" applyFill="true" applyFont="true" applyNumberFormat="true" borderId="3" fillId="2" fontId="16" numFmtId="1000" quotePrefix="false">
      <alignment horizontal="center" vertical="top"/>
    </xf>
    <xf applyAlignment="true" applyBorder="true" applyFill="true" applyFont="true" applyNumberFormat="true" borderId="47" fillId="7" fontId="18" numFmtId="1000" quotePrefix="false">
      <alignment horizontal="center" vertical="center"/>
    </xf>
    <xf applyAlignment="true" applyBorder="true" applyFill="true" applyFont="true" applyNumberFormat="true" borderId="47" fillId="7" fontId="18" numFmtId="1000" quotePrefix="false">
      <alignment horizontal="center" vertical="center" wrapText="true"/>
    </xf>
    <xf applyAlignment="true" applyBorder="true" applyFill="true" applyFont="true" applyNumberFormat="true" borderId="48" fillId="7" fontId="18" numFmtId="1000" quotePrefix="false">
      <alignment horizontal="center" vertical="center" wrapText="true"/>
    </xf>
    <xf applyAlignment="true" applyBorder="true" applyFill="true" applyFont="true" applyNumberFormat="true" borderId="49" fillId="7" fontId="18" numFmtId="1000" quotePrefix="false">
      <alignment horizontal="center" vertical="center" wrapText="true"/>
    </xf>
    <xf applyAlignment="true" applyBorder="true" applyFill="true" applyFont="true" applyNumberFormat="true" borderId="11" fillId="2" fontId="16" numFmtId="1000" quotePrefix="false">
      <alignment horizontal="center" vertical="top"/>
    </xf>
    <xf applyAlignment="true" applyBorder="true" applyFill="true" applyFont="true" applyNumberFormat="true" borderId="11" fillId="2" fontId="21" numFmtId="1000" quotePrefix="false">
      <alignment horizontal="left" vertical="top" wrapText="true"/>
    </xf>
    <xf applyAlignment="true" applyBorder="true" applyFill="true" applyFont="true" applyNumberFormat="true" borderId="11" fillId="2" fontId="22" numFmtId="1001" quotePrefix="false">
      <alignment horizontal="center" vertical="top"/>
    </xf>
    <xf applyAlignment="true" applyBorder="true" applyFill="true" applyFont="true" applyNumberFormat="true" borderId="11" fillId="2" fontId="22" numFmtId="1011" quotePrefix="false">
      <alignment horizontal="center" vertical="top"/>
    </xf>
    <xf applyAlignment="true" applyBorder="true" applyFill="true" applyFont="true" applyNumberFormat="true" borderId="11" fillId="2" fontId="21" numFmtId="1001" quotePrefix="false">
      <alignment horizontal="center" vertical="top"/>
    </xf>
    <xf applyAlignment="true" applyBorder="true" applyFill="true" applyFont="true" applyNumberFormat="true" borderId="12" fillId="2" fontId="16" numFmtId="1000" quotePrefix="false">
      <alignment horizontal="center" vertical="top"/>
    </xf>
    <xf applyAlignment="true" applyBorder="true" applyFill="true" applyFont="true" applyNumberFormat="true" borderId="11" fillId="2" fontId="21" numFmtId="1002" quotePrefix="false">
      <alignment horizontal="left" vertical="top" wrapText="true"/>
    </xf>
    <xf applyAlignment="true" applyBorder="true" applyFill="true" applyFont="true" applyNumberFormat="true" borderId="11" fillId="2" fontId="18" numFmtId="1001" quotePrefix="false">
      <alignment horizontal="center" vertical="top"/>
    </xf>
    <xf applyAlignment="true" applyBorder="true" applyFill="true" applyFont="true" applyNumberFormat="true" borderId="11" fillId="2" fontId="18" numFmtId="1011" quotePrefix="false">
      <alignment horizontal="center" vertical="top"/>
    </xf>
    <xf applyAlignment="true" applyBorder="true" applyFill="true" applyFont="true" applyNumberFormat="true" borderId="11" fillId="2" fontId="16" numFmtId="1001" quotePrefix="false">
      <alignment vertical="top"/>
    </xf>
    <xf applyAlignment="true" applyBorder="true" applyFill="true" applyFont="true" applyNumberFormat="true" borderId="11" fillId="2" fontId="16" numFmtId="1001" quotePrefix="false">
      <alignment horizontal="center" vertical="top"/>
    </xf>
    <xf applyAlignment="true" applyBorder="true" applyFill="true" applyFont="true" applyNumberFormat="true" borderId="11" fillId="2" fontId="23" numFmtId="1003" quotePrefix="false">
      <alignment horizontal="right" vertical="top"/>
    </xf>
    <xf applyAlignment="true" applyBorder="true" applyFill="true" applyFont="true" applyNumberFormat="true" borderId="11" fillId="2" fontId="21" numFmtId="1000" quotePrefix="false">
      <alignment horizontal="left" vertical="top"/>
    </xf>
    <xf applyAlignment="true" applyBorder="true" applyFill="true" applyFont="true" applyNumberFormat="true" borderId="32" fillId="2" fontId="16" numFmtId="1000" quotePrefix="false">
      <alignment horizontal="center" vertical="top"/>
    </xf>
    <xf applyAlignment="true" applyFill="true" applyFont="true" applyNumberFormat="true" borderId="0" fillId="2" fontId="16" numFmtId="1000" quotePrefix="false">
      <alignment vertical="center"/>
    </xf>
    <xf applyAlignment="true" applyBorder="true" applyFill="true" applyFont="true" applyNumberFormat="true" borderId="11" fillId="2" fontId="24" numFmtId="1002" quotePrefix="false">
      <alignment horizontal="center" vertical="top"/>
    </xf>
    <xf applyAlignment="true" applyBorder="true" applyFill="true" applyFont="true" applyNumberFormat="true" borderId="11" fillId="8" fontId="16" numFmtId="1000" quotePrefix="false">
      <alignment horizontal="left" vertical="center" wrapText="true"/>
    </xf>
    <xf applyAlignment="true" applyBorder="true" applyFill="true" applyFont="true" applyNumberFormat="true" borderId="50" fillId="8" fontId="16" numFmtId="1000" quotePrefix="false">
      <alignment horizontal="left" vertical="center" wrapText="true"/>
    </xf>
    <xf applyAlignment="true" applyBorder="true" applyFill="true" applyFont="true" applyNumberFormat="true" borderId="51" fillId="8" fontId="16" numFmtId="1000" quotePrefix="false">
      <alignment horizontal="left" vertical="center" wrapText="true"/>
    </xf>
    <xf applyAlignment="true" applyBorder="true" applyFill="true" applyFont="true" applyNumberFormat="true" borderId="11" fillId="8" fontId="16" numFmtId="1011" quotePrefix="false">
      <alignment horizontal="left" vertical="center" wrapText="true"/>
    </xf>
    <xf applyAlignment="true" applyBorder="true" applyFill="true" applyFont="true" applyNumberFormat="true" borderId="11" fillId="4" fontId="16" numFmtId="1000" quotePrefix="false">
      <alignment horizontal="left" vertical="center" wrapText="true"/>
    </xf>
    <xf applyAlignment="true" applyBorder="true" applyFill="true" applyFont="true" applyNumberFormat="true" borderId="11" fillId="2" fontId="16" numFmtId="1000" quotePrefix="false">
      <alignment horizontal="left" vertical="top" wrapText="true"/>
    </xf>
    <xf applyAlignment="true" applyBorder="true" applyFill="true" applyFont="true" applyNumberFormat="true" borderId="12" fillId="2" fontId="24" numFmtId="1002" quotePrefix="false">
      <alignment horizontal="center" vertical="top"/>
    </xf>
    <xf applyAlignment="true" applyBorder="true" applyFont="true" applyNumberFormat="true" borderId="11" fillId="0" fontId="21" numFmtId="1002" quotePrefix="false">
      <alignment horizontal="left" vertical="center" wrapText="true"/>
    </xf>
    <xf applyAlignment="true" applyBorder="true" applyFont="true" applyNumberFormat="true" borderId="11" fillId="0" fontId="16" numFmtId="1000" quotePrefix="false">
      <alignment horizontal="center" vertical="center" wrapText="true"/>
    </xf>
    <xf applyAlignment="true" applyBorder="true" applyFont="true" applyNumberFormat="true" borderId="11" fillId="0" fontId="16" numFmtId="1011" quotePrefix="false">
      <alignment horizontal="center" vertical="center" wrapText="true"/>
    </xf>
    <xf applyAlignment="true" applyBorder="true" applyFill="true" applyFont="true" applyNumberFormat="true" borderId="12" fillId="2" fontId="16" numFmtId="1000" quotePrefix="false">
      <alignment horizontal="left" vertical="top" wrapText="true"/>
    </xf>
    <xf applyAlignment="true" applyFill="true" applyFont="true" applyNumberFormat="true" borderId="0" fillId="2" fontId="25" numFmtId="1000" quotePrefix="false">
      <alignment vertical="top"/>
    </xf>
    <xf applyAlignment="true" applyBorder="true" applyFont="true" applyNumberFormat="true" borderId="11" fillId="0" fontId="21" numFmtId="1002" quotePrefix="false">
      <alignment horizontal="left" vertical="top" wrapText="true"/>
    </xf>
    <xf applyAlignment="true" applyBorder="true" applyFont="true" applyNumberFormat="true" borderId="11" fillId="0" fontId="24" numFmtId="1000" quotePrefix="false">
      <alignment horizontal="center" vertical="top" wrapText="true"/>
    </xf>
    <xf applyAlignment="true" applyBorder="true" applyFont="true" applyNumberFormat="true" borderId="11" fillId="0" fontId="26" numFmtId="1011" quotePrefix="false">
      <alignment horizontal="center" vertical="top" wrapText="true"/>
    </xf>
    <xf applyAlignment="true" applyBorder="true" applyFont="true" applyNumberFormat="true" borderId="11" fillId="0" fontId="16" numFmtId="1000" quotePrefix="false">
      <alignment horizontal="center" vertical="top"/>
    </xf>
    <xf applyAlignment="true" applyBorder="true" applyFont="true" applyNumberFormat="true" borderId="11" fillId="0" fontId="16" numFmtId="1000" quotePrefix="false">
      <alignment horizontal="center" vertical="top"/>
    </xf>
    <xf applyAlignment="true" applyBorder="true" applyFont="true" applyNumberFormat="true" borderId="11" fillId="0" fontId="16" numFmtId="1012" quotePrefix="false">
      <alignment horizontal="center" vertical="top"/>
    </xf>
    <xf applyAlignment="true" applyBorder="true" applyFill="true" applyFont="true" applyNumberFormat="true" borderId="11" fillId="5" fontId="16" numFmtId="1000" quotePrefix="false">
      <alignment horizontal="left" vertical="center"/>
    </xf>
    <xf applyAlignment="true" applyBorder="true" applyFont="true" applyNumberFormat="true" borderId="11" fillId="0" fontId="24" numFmtId="1010" quotePrefix="false">
      <alignment horizontal="center" vertical="top" wrapText="true"/>
    </xf>
    <xf applyAlignment="true" applyBorder="true" applyFont="true" applyNumberFormat="true" borderId="11" fillId="0" fontId="24" numFmtId="1011" quotePrefix="false">
      <alignment horizontal="center" vertical="top" wrapText="true"/>
    </xf>
    <xf applyAlignment="true" applyBorder="true" applyFont="true" applyNumberFormat="true" borderId="11" fillId="0" fontId="21" numFmtId="1000" quotePrefix="false">
      <alignment horizontal="left" vertical="top"/>
    </xf>
    <xf applyAlignment="true" applyBorder="true" applyFill="true" applyFont="true" applyNumberFormat="true" borderId="32" fillId="2" fontId="24" numFmtId="1002" quotePrefix="false">
      <alignment horizontal="center" vertical="top"/>
    </xf>
    <xf applyAlignment="true" applyBorder="true" applyFill="true" applyFont="true" applyNumberFormat="true" borderId="11" fillId="2" fontId="24" numFmtId="1010" quotePrefix="false">
      <alignment horizontal="center" vertical="top" wrapText="true"/>
    </xf>
    <xf applyAlignment="true" applyBorder="true" applyFill="true" applyFont="true" applyNumberFormat="true" borderId="32" fillId="2" fontId="16" numFmtId="1000" quotePrefix="false">
      <alignment horizontal="left" vertical="top" wrapText="true"/>
    </xf>
    <xf applyAlignment="true" applyBorder="true" applyFill="true" applyFont="true" applyNumberFormat="true" borderId="11" fillId="2" fontId="21" numFmtId="1002" quotePrefix="false">
      <alignment horizontal="left" vertical="center" wrapText="true"/>
    </xf>
    <xf applyAlignment="true" applyBorder="true" applyFill="true" applyFont="true" applyNumberFormat="true" borderId="11" fillId="2" fontId="24" numFmtId="1010" quotePrefix="false">
      <alignment horizontal="center" vertical="top"/>
    </xf>
    <xf applyAlignment="true" applyBorder="true" applyFill="true" applyFont="true" applyNumberFormat="true" borderId="11" fillId="2" fontId="21" numFmtId="1010" quotePrefix="false">
      <alignment horizontal="center" vertical="top"/>
    </xf>
    <xf applyAlignment="true" applyBorder="true" applyFill="true" applyFont="true" applyNumberFormat="true" borderId="11" fillId="2" fontId="21" numFmtId="1010" quotePrefix="false">
      <alignment horizontal="left" vertical="top" wrapText="true"/>
    </xf>
    <xf applyAlignment="true" applyBorder="true" applyFill="true" applyFont="true" applyNumberFormat="true" borderId="11" fillId="2" fontId="16" numFmtId="1010" quotePrefix="false">
      <alignment horizontal="center" vertical="top"/>
    </xf>
    <xf applyAlignment="true" applyBorder="true" applyFont="true" applyNumberFormat="true" borderId="11" fillId="0" fontId="16" numFmtId="1010" quotePrefix="false">
      <alignment horizontal="center" vertical="top"/>
    </xf>
    <xf applyAlignment="true" applyBorder="true" applyFont="true" applyNumberFormat="true" borderId="11" fillId="0" fontId="27" numFmtId="1000" quotePrefix="false">
      <alignment horizontal="left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worksheets/sheet6.xml" Type="http://schemas.openxmlformats.org/officeDocument/2006/relationships/worksheet"/>
  <Relationship Id="rId1" Target="worksheets/sheet1.xml" Type="http://schemas.openxmlformats.org/officeDocument/2006/relationships/worksheet"/>
  <Relationship Id="rId13" Target="theme/theme1.xml" Type="http://schemas.openxmlformats.org/officeDocument/2006/relationships/theme"/>
  <Relationship Id="rId12" Target="styles.xml" Type="http://schemas.openxmlformats.org/officeDocument/2006/relationships/styles"/>
  <Relationship Id="rId10" Target="worksheets/sheet10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8" Target="worksheets/sheet8.xml" Type="http://schemas.openxmlformats.org/officeDocument/2006/relationships/worksheet"/>
  <Relationship Id="rId4" Target="worksheets/sheet4.xml" Type="http://schemas.openxmlformats.org/officeDocument/2006/relationships/worksheet"/>
  <Relationship Id="rId11" Target="sharedStrings.xml" Type="http://schemas.openxmlformats.org/officeDocument/2006/relationships/sharedStrings"/>
  <Relationship Id="rId9" Target="worksheets/sheet9.xml" Type="http://schemas.openxmlformats.org/officeDocument/2006/relationships/worksheet"/>
  <Relationship Id="rId7" Target="worksheets/sheet7.xml" Type="http://schemas.openxmlformats.org/officeDocument/2006/relationships/worksheet"/>
  <Relationship Id="rId5" Target="worksheets/sheet5.xml" Type="http://schemas.openxmlformats.org/officeDocument/2006/relationships/worksheet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8478232" y="2066032"/>
    <xdr:ext cx="853957" cy="362843"/>
    <xdr:sp>
      <xdr:nvSpPr>
        <xdr:cNvPr hidden="false" id="1" name="Shape 1"/>
        <xdr:cNvSpPr txBox="true"/>
      </xdr:nvSpPr>
      <xdr:spPr>
        <a:xfrm flipH="false" flipV="false" rot="0">
          <a:off x="0" y="0"/>
          <a:ext cx="853957" cy="362843"/>
        </a:xfrm>
        <a:prstGeom prst="rect">
          <a:avLst/>
        </a:prstGeom>
        <a:noFill/>
        <a:ln w="9525">
          <a:noFill/>
        </a:ln>
      </xdr:spPr>
      <xdr:txBody>
        <a:bodyPr anchor="t" bIns="20160" lIns="20160" rIns="20160" tIns="20160" vert="horz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false" baseline="0" i="false" sz="900" u="none">
              <a:solidFill>
                <a:srgbClr val="000000"/>
              </a:solidFill>
              <a:latin typeface="Cambria Math"/>
              <a:ea typeface="Cambria Math"/>
              <a:cs typeface="Cambria Math"/>
            </a:rPr>
            <a:t>(  количество/(тыс.  руб.)  )</a:t>
          </a:r>
          <a:endParaRPr b="false" baseline="0" i="false" sz="900" u="none">
            <a:solidFill>
              <a:srgbClr val="000000"/>
            </a:solidFill>
            <a:latin typeface="Cambria Math"/>
            <a:ea typeface="Cambria Math"/>
            <a:cs typeface="Cambria Math"/>
          </a:endParaRPr>
        </a:p>
      </xdr:txBody>
    </xdr:sp>
    <xdr:clientData fLocksWithSheet="true"/>
  </xdr:absoluteAnchor>
</xdr:wsDr>
</file>

<file path=xl/drawings/drawing2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8478232" y="2066032"/>
    <xdr:ext cx="853957" cy="362843"/>
    <xdr:sp>
      <xdr:nvSpPr>
        <xdr:cNvPr hidden="false" id="2" name="Shape 2"/>
        <xdr:cNvSpPr txBox="true"/>
      </xdr:nvSpPr>
      <xdr:spPr>
        <a:xfrm flipH="false" flipV="false" rot="0">
          <a:off x="0" y="0"/>
          <a:ext cx="853957" cy="362843"/>
        </a:xfrm>
        <a:prstGeom prst="rect">
          <a:avLst/>
        </a:prstGeom>
        <a:noFill/>
        <a:ln w="9525">
          <a:noFill/>
        </a:ln>
      </xdr:spPr>
      <xdr:txBody>
        <a:bodyPr anchor="t" bIns="20160" lIns="20160" rIns="20160" tIns="20160" vert="horz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false" baseline="0" i="false" sz="900" u="none">
              <a:solidFill>
                <a:srgbClr val="000000"/>
              </a:solidFill>
              <a:latin typeface="Cambria Math"/>
              <a:ea typeface="Cambria Math"/>
              <a:cs typeface="Cambria Math"/>
            </a:rPr>
            <a:t>(  количество/(тыс.  руб.)  )</a:t>
          </a:r>
          <a:endParaRPr b="false" baseline="0" i="false" sz="900" u="none">
            <a:solidFill>
              <a:srgbClr val="000000"/>
            </a:solidFill>
            <a:latin typeface="Cambria Math"/>
            <a:ea typeface="Cambria Math"/>
            <a:cs typeface="Cambria Math"/>
          </a:endParaRPr>
        </a:p>
      </xdr:txBody>
    </xdr:sp>
    <xdr:clientData fLocksWithSheet="true"/>
  </xdr:absoluteAnchor>
</xdr:wsDr>
</file>

<file path=xl/drawings/drawing3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8992832" y="2066032"/>
    <xdr:ext cx="853957" cy="362843"/>
    <xdr:sp>
      <xdr:nvSpPr>
        <xdr:cNvPr hidden="false" id="3" name="Shape 3"/>
        <xdr:cNvSpPr txBox="true"/>
      </xdr:nvSpPr>
      <xdr:spPr>
        <a:xfrm flipH="false" flipV="false" rot="0">
          <a:off x="0" y="0"/>
          <a:ext cx="853957" cy="362843"/>
        </a:xfrm>
        <a:prstGeom prst="rect">
          <a:avLst/>
        </a:prstGeom>
        <a:noFill/>
        <a:ln w="9525">
          <a:noFill/>
        </a:ln>
      </xdr:spPr>
      <xdr:txBody>
        <a:bodyPr anchor="t" bIns="20160" lIns="20160" rIns="20160" tIns="20160" vert="horz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false" baseline="0" i="false" sz="900" u="none">
              <a:solidFill>
                <a:srgbClr val="000000"/>
              </a:solidFill>
              <a:latin typeface="Cambria Math"/>
              <a:ea typeface="Cambria Math"/>
              <a:cs typeface="Cambria Math"/>
            </a:rPr>
            <a:t>(  количество/(тыс.  руб.)  )</a:t>
          </a:r>
          <a:endParaRPr b="false" baseline="0" i="false" sz="900" u="none">
            <a:solidFill>
              <a:srgbClr val="000000"/>
            </a:solidFill>
            <a:latin typeface="Cambria Math"/>
            <a:ea typeface="Cambria Math"/>
            <a:cs typeface="Cambria Math"/>
          </a:endParaRPr>
        </a:p>
      </xdr:txBody>
    </xdr:sp>
    <xdr:clientData fLocksWithSheet="true"/>
  </xdr:absoluteAnchor>
</xdr:wsDr>
</file>

<file path=xl/drawings/drawing4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8992832" y="2066032"/>
    <xdr:ext cx="853957" cy="362843"/>
    <xdr:sp>
      <xdr:nvSpPr>
        <xdr:cNvPr hidden="false" id="4" name="Shape 4"/>
        <xdr:cNvSpPr txBox="true"/>
      </xdr:nvSpPr>
      <xdr:spPr>
        <a:xfrm flipH="false" flipV="false" rot="0">
          <a:off x="0" y="0"/>
          <a:ext cx="853957" cy="362843"/>
        </a:xfrm>
        <a:prstGeom prst="rect">
          <a:avLst/>
        </a:prstGeom>
        <a:noFill/>
        <a:ln w="9525">
          <a:noFill/>
        </a:ln>
      </xdr:spPr>
      <xdr:txBody>
        <a:bodyPr anchor="t" bIns="20160" lIns="20160" rIns="20160" tIns="20160" vert="horz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false" baseline="0" i="false" sz="900" u="none">
              <a:solidFill>
                <a:srgbClr val="000000"/>
              </a:solidFill>
              <a:latin typeface="Cambria Math"/>
              <a:ea typeface="Cambria Math"/>
              <a:cs typeface="Cambria Math"/>
            </a:rPr>
            <a:t>(  количество/(тыс.  руб.)  )</a:t>
          </a:r>
          <a:endParaRPr b="false" baseline="0" i="false" sz="900" u="none">
            <a:solidFill>
              <a:srgbClr val="000000"/>
            </a:solidFill>
            <a:latin typeface="Cambria Math"/>
            <a:ea typeface="Cambria Math"/>
            <a:cs typeface="Cambria Math"/>
          </a:endParaRPr>
        </a:p>
      </xdr:txBody>
    </xdr:sp>
    <xdr:clientData fLocksWithSheet="true"/>
  </xdr:absoluteAnchor>
</xdr:wsDr>
</file>

<file path=xl/drawings/drawing5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8992832" y="2066032"/>
    <xdr:ext cx="853957" cy="362843"/>
    <xdr:sp>
      <xdr:nvSpPr>
        <xdr:cNvPr hidden="false" id="5" name="Shape 5"/>
        <xdr:cNvSpPr txBox="true"/>
      </xdr:nvSpPr>
      <xdr:spPr>
        <a:xfrm flipH="false" flipV="false" rot="0">
          <a:off x="0" y="0"/>
          <a:ext cx="853957" cy="362843"/>
        </a:xfrm>
        <a:prstGeom prst="rect">
          <a:avLst/>
        </a:prstGeom>
        <a:noFill/>
        <a:ln w="9525">
          <a:noFill/>
        </a:ln>
      </xdr:spPr>
      <xdr:txBody>
        <a:bodyPr anchor="t" bIns="20160" lIns="20160" rIns="20160" tIns="20160" vert="horz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false" baseline="0" i="false" sz="900" u="none">
              <a:solidFill>
                <a:srgbClr val="000000"/>
              </a:solidFill>
              <a:latin typeface="Cambria Math"/>
              <a:ea typeface="Cambria Math"/>
              <a:cs typeface="Cambria Math"/>
            </a:rPr>
            <a:t>(  количество/(тыс.  руб.)  )</a:t>
          </a:r>
          <a:endParaRPr b="false" baseline="0" i="false" sz="900" u="none">
            <a:solidFill>
              <a:srgbClr val="000000"/>
            </a:solidFill>
            <a:latin typeface="Cambria Math"/>
            <a:ea typeface="Cambria Math"/>
            <a:cs typeface="Cambria Math"/>
          </a:endParaRPr>
        </a:p>
      </xdr:txBody>
    </xdr:sp>
    <xdr:clientData fLocksWithSheet="true"/>
  </xdr:absoluteAnchor>
</xdr:wsDr>
</file>

<file path=xl/drawings/drawing6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8992832" y="2066032"/>
    <xdr:ext cx="853957" cy="362843"/>
    <xdr:sp>
      <xdr:nvSpPr>
        <xdr:cNvPr hidden="false" id="6" name="Shape 6"/>
        <xdr:cNvSpPr txBox="true"/>
      </xdr:nvSpPr>
      <xdr:spPr>
        <a:xfrm flipH="false" flipV="false" rot="0">
          <a:off x="0" y="0"/>
          <a:ext cx="853957" cy="362843"/>
        </a:xfrm>
        <a:prstGeom prst="rect">
          <a:avLst/>
        </a:prstGeom>
        <a:noFill/>
        <a:ln w="9525">
          <a:noFill/>
        </a:ln>
      </xdr:spPr>
      <xdr:txBody>
        <a:bodyPr anchor="t" bIns="20160" lIns="20160" rIns="20160" tIns="20160" vert="horz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false" baseline="0" i="false" sz="900" u="none">
              <a:solidFill>
                <a:srgbClr val="000000"/>
              </a:solidFill>
              <a:latin typeface="Cambria Math"/>
              <a:ea typeface="Cambria Math"/>
              <a:cs typeface="Cambria Math"/>
            </a:rPr>
            <a:t>(  количество/(тыс.  руб.)  )</a:t>
          </a:r>
          <a:endParaRPr b="false" baseline="0" i="false" sz="900" u="none">
            <a:solidFill>
              <a:srgbClr val="000000"/>
            </a:solidFill>
            <a:latin typeface="Cambria Math"/>
            <a:ea typeface="Cambria Math"/>
            <a:cs typeface="Cambria Math"/>
          </a:endParaRPr>
        </a:p>
      </xdr:txBody>
    </xdr:sp>
    <xdr:clientData fLocksWithSheet="true"/>
  </xdr:absoluteAnchor>
</xdr:wsDr>
</file>

<file path=xl/drawings/drawing7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8992832" y="2066032"/>
    <xdr:ext cx="853957" cy="362843"/>
    <xdr:sp>
      <xdr:nvSpPr>
        <xdr:cNvPr hidden="false" id="7" name="Shape 7"/>
        <xdr:cNvSpPr txBox="true"/>
      </xdr:nvSpPr>
      <xdr:spPr>
        <a:xfrm flipH="false" flipV="false" rot="0">
          <a:off x="0" y="0"/>
          <a:ext cx="853957" cy="362843"/>
        </a:xfrm>
        <a:prstGeom prst="rect">
          <a:avLst/>
        </a:prstGeom>
        <a:noFill/>
        <a:ln w="9525">
          <a:noFill/>
        </a:ln>
      </xdr:spPr>
      <xdr:txBody>
        <a:bodyPr anchor="t" bIns="20160" lIns="20160" rIns="20160" tIns="20160" vert="horz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false" baseline="0" i="false" sz="900" u="none">
              <a:solidFill>
                <a:srgbClr val="000000"/>
              </a:solidFill>
              <a:latin typeface="Cambria Math"/>
              <a:ea typeface="Cambria Math"/>
              <a:cs typeface="Cambria Math"/>
            </a:rPr>
            <a:t>(  количество/(тыс.  руб.)  )</a:t>
          </a:r>
          <a:endParaRPr b="false" baseline="0" i="false" sz="900" u="none">
            <a:solidFill>
              <a:srgbClr val="000000"/>
            </a:solidFill>
            <a:latin typeface="Cambria Math"/>
            <a:ea typeface="Cambria Math"/>
            <a:cs typeface="Cambria Math"/>
          </a:endParaRPr>
        </a:p>
      </xdr:txBody>
    </xdr:sp>
    <xdr:clientData fLocksWithSheet="true"/>
  </xdr:absoluteAnchor>
</xdr:wsDr>
</file>

<file path=xl/drawings/drawing8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13059180" y="2066032"/>
    <xdr:ext cx="851964" cy="362843"/>
    <xdr:sp>
      <xdr:nvSpPr>
        <xdr:cNvPr hidden="false" id="8" name="Shape 8"/>
        <xdr:cNvSpPr txBox="true"/>
      </xdr:nvSpPr>
      <xdr:spPr>
        <a:xfrm flipH="false" flipV="false" rot="0">
          <a:off x="0" y="0"/>
          <a:ext cx="851964" cy="362843"/>
        </a:xfrm>
        <a:prstGeom prst="rect">
          <a:avLst/>
        </a:prstGeom>
        <a:noFill/>
        <a:ln w="9525">
          <a:noFill/>
        </a:ln>
      </xdr:spPr>
      <xdr:txBody>
        <a:bodyPr anchor="t" bIns="20160" lIns="20160" rIns="20160" tIns="20160" vert="horz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false" baseline="0" i="false" sz="900" u="none">
              <a:solidFill>
                <a:srgbClr val="000000"/>
              </a:solidFill>
              <a:latin typeface="Cambria Math"/>
              <a:ea typeface="Cambria Math"/>
              <a:cs typeface="Cambria Math"/>
            </a:rPr>
            <a:t>(  количество/(тыс.  руб.)  )</a:t>
          </a:r>
          <a:endParaRPr b="false" baseline="0" i="false" sz="900" u="none">
            <a:solidFill>
              <a:srgbClr val="000000"/>
            </a:solidFill>
            <a:latin typeface="Cambria Math"/>
            <a:ea typeface="Cambria Math"/>
            <a:cs typeface="Cambria Math"/>
          </a:endParaRPr>
        </a:p>
      </xdr:txBody>
    </xdr:sp>
    <xdr:clientData fLocksWithSheet="true"/>
  </xdr:absoluteAnchor>
</xdr:wsDr>
</file>

<file path=xl/drawings/drawing9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8992832" y="2066032"/>
    <xdr:ext cx="853957" cy="362843"/>
    <xdr:sp>
      <xdr:nvSpPr>
        <xdr:cNvPr hidden="false" id="9" name="Shape 9"/>
        <xdr:cNvSpPr txBox="true"/>
      </xdr:nvSpPr>
      <xdr:spPr>
        <a:xfrm flipH="false" flipV="false" rot="0">
          <a:off x="0" y="0"/>
          <a:ext cx="853957" cy="362843"/>
        </a:xfrm>
        <a:prstGeom prst="rect">
          <a:avLst/>
        </a:prstGeom>
        <a:noFill/>
        <a:ln w="9525">
          <a:noFill/>
        </a:ln>
      </xdr:spPr>
      <xdr:txBody>
        <a:bodyPr anchor="t" bIns="20160" lIns="20160" rIns="20160" tIns="20160" vert="horz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false" baseline="0" i="false" sz="900" u="none">
              <a:solidFill>
                <a:srgbClr val="000000"/>
              </a:solidFill>
              <a:latin typeface="Cambria Math"/>
              <a:ea typeface="Cambria Math"/>
              <a:cs typeface="Cambria Math"/>
            </a:rPr>
            <a:t>(  количество/(тыс.  руб.)  )</a:t>
          </a:r>
          <a:endParaRPr b="false" baseline="0" i="false" sz="900" u="none">
            <a:solidFill>
              <a:srgbClr val="000000"/>
            </a:solidFill>
            <a:latin typeface="Cambria Math"/>
            <a:ea typeface="Cambria Math"/>
            <a:cs typeface="Cambria Math"/>
          </a:endParaRPr>
        </a:p>
      </xdr:txBody>
    </xdr:sp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_rels/sheet2.xml.rels><?xml version="1.0" encoding="UTF-8" standalone="no" ?>
<Relationships xmlns="http://schemas.openxmlformats.org/package/2006/relationships">
  <Relationship Id="rId1" Target="../drawings/drawing2.xml" Type="http://schemas.openxmlformats.org/officeDocument/2006/relationships/drawing"/>
</Relationships>

</file>

<file path=xl/worksheets/_rels/sheet3.xml.rels><?xml version="1.0" encoding="UTF-8" standalone="no" ?>
<Relationships xmlns="http://schemas.openxmlformats.org/package/2006/relationships">
  <Relationship Id="rId1" Target="../drawings/drawing3.xml" Type="http://schemas.openxmlformats.org/officeDocument/2006/relationships/drawing"/>
</Relationships>

</file>

<file path=xl/worksheets/_rels/sheet4.xml.rels><?xml version="1.0" encoding="UTF-8" standalone="no" ?>
<Relationships xmlns="http://schemas.openxmlformats.org/package/2006/relationships">
  <Relationship Id="rId1" Target="../drawings/drawing4.xml" Type="http://schemas.openxmlformats.org/officeDocument/2006/relationships/drawing"/>
</Relationships>

</file>

<file path=xl/worksheets/_rels/sheet5.xml.rels><?xml version="1.0" encoding="UTF-8" standalone="no" ?>
<Relationships xmlns="http://schemas.openxmlformats.org/package/2006/relationships">
  <Relationship Id="rId1" Target="../drawings/drawing5.xml" Type="http://schemas.openxmlformats.org/officeDocument/2006/relationships/drawing"/>
</Relationships>

</file>

<file path=xl/worksheets/_rels/sheet6.xml.rels><?xml version="1.0" encoding="UTF-8" standalone="no" ?>
<Relationships xmlns="http://schemas.openxmlformats.org/package/2006/relationships">
  <Relationship Id="rId1" Target="../drawings/drawing6.xml" Type="http://schemas.openxmlformats.org/officeDocument/2006/relationships/drawing"/>
</Relationships>

</file>

<file path=xl/worksheets/_rels/sheet7.xml.rels><?xml version="1.0" encoding="UTF-8" standalone="no" ?>
<Relationships xmlns="http://schemas.openxmlformats.org/package/2006/relationships">
  <Relationship Id="rId1" Target="../drawings/drawing7.xml" Type="http://schemas.openxmlformats.org/officeDocument/2006/relationships/drawing"/>
</Relationships>

</file>

<file path=xl/worksheets/_rels/sheet8.xml.rels><?xml version="1.0" encoding="UTF-8" standalone="no" ?>
<Relationships xmlns="http://schemas.openxmlformats.org/package/2006/relationships">
  <Relationship Id="rId1" Target="../drawings/drawing8.xml" Type="http://schemas.openxmlformats.org/officeDocument/2006/relationships/drawing"/>
</Relationships>

</file>

<file path=xl/worksheets/_rels/sheet9.xml.rels><?xml version="1.0" encoding="UTF-8" standalone="no" ?>
<Relationships xmlns="http://schemas.openxmlformats.org/package/2006/relationships">
  <Relationship Id="rId1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29"/>
  <sheetViews>
    <sheetView showZeros="true" workbookViewId="0"/>
  </sheetViews>
  <sheetFormatPr baseColWidth="8" customHeight="false" defaultColWidth="8.85546864361033" defaultRowHeight="12.75" zeroHeight="false"/>
  <cols>
    <col bestFit="true" customWidth="true" max="1" min="1" outlineLevel="0" style="1" width="5.57031248546228"/>
    <col bestFit="true" customWidth="true" max="2" min="2" outlineLevel="0" style="1" width="23.4257809599064"/>
    <col bestFit="true" customWidth="true" max="3" min="3" outlineLevel="0" style="1" width="17.4257812982388"/>
    <col bestFit="true" customWidth="true" max="4" min="4" outlineLevel="0" style="1" width="18.4257807907402"/>
    <col bestFit="true" customWidth="true" max="5" min="5" outlineLevel="0" style="1" width="18.0000003383324"/>
    <col bestFit="true" customWidth="true" max="7" min="6" outlineLevel="0" style="1" width="16.8554693202751"/>
    <col bestFit="true" customWidth="true" max="8" min="8" outlineLevel="0" style="1" width="15.1406249709246"/>
    <col bestFit="true" customWidth="true" max="9" min="9" outlineLevel="0" style="1" width="14.8554689819427"/>
    <col bestFit="true" customWidth="true" max="10" min="10" outlineLevel="0" width="8.85546864361033"/>
    <col bestFit="true" customWidth="true" max="16384" min="11" outlineLevel="0" style="1" width="8.85546864361033"/>
  </cols>
  <sheetData>
    <row customFormat="true" ht="15" outlineLevel="0" r="1" s="2">
      <c r="H1" s="3" t="s">
        <v>0</v>
      </c>
      <c r="I1" s="3" t="s"/>
      <c r="J1" s="3" t="n"/>
      <c r="K1" s="3" t="n"/>
    </row>
    <row customHeight="true" ht="16.5" outlineLevel="0" r="2"/>
    <row ht="15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5" t="n"/>
      <c r="K3" s="5" t="n"/>
    </row>
    <row customHeight="true" ht="15" outlineLevel="0" r="4">
      <c r="A4" s="6" t="n"/>
      <c r="B4" s="6" t="n"/>
      <c r="C4" s="6" t="n"/>
      <c r="D4" s="6" t="n"/>
      <c r="E4" s="6" t="n"/>
      <c r="F4" s="6" t="n"/>
      <c r="G4" s="6" t="n"/>
      <c r="H4" s="6" t="n"/>
      <c r="I4" s="6" t="n"/>
      <c r="J4" s="6" t="n"/>
    </row>
    <row ht="15" outlineLevel="0" r="5">
      <c r="A5" s="3" t="s">
        <v>2</v>
      </c>
      <c r="B5" s="3" t="s"/>
      <c r="C5" s="3" t="s"/>
      <c r="D5" s="7" t="s">
        <v>3</v>
      </c>
      <c r="E5" s="7" t="n"/>
      <c r="F5" s="7" t="n"/>
      <c r="G5" s="7" t="n"/>
      <c r="H5" s="7" t="n"/>
      <c r="I5" s="7" t="n"/>
      <c r="J5" s="6" t="n"/>
    </row>
    <row ht="15" outlineLevel="0" r="6">
      <c r="A6" s="3" t="s">
        <v>4</v>
      </c>
      <c r="B6" s="3" t="s"/>
      <c r="C6" s="3" t="s"/>
      <c r="D6" s="8" t="n"/>
      <c r="E6" s="8" t="n"/>
      <c r="F6" s="2" t="n"/>
      <c r="G6" s="2" t="n"/>
      <c r="H6" s="2" t="n"/>
      <c r="I6" s="2" t="n"/>
      <c r="J6" s="6" t="n"/>
    </row>
    <row ht="15" outlineLevel="0" r="7">
      <c r="A7" s="3" t="s">
        <v>5</v>
      </c>
      <c r="B7" s="3" t="s"/>
      <c r="C7" s="3" t="s"/>
      <c r="D7" s="7" t="s">
        <v>6</v>
      </c>
      <c r="E7" s="7" t="n"/>
      <c r="F7" s="7" t="n"/>
      <c r="G7" s="7" t="n"/>
      <c r="H7" s="7" t="n"/>
      <c r="I7" s="7" t="n"/>
      <c r="J7" s="6" t="n"/>
    </row>
    <row ht="15" outlineLevel="0" r="8">
      <c r="A8" s="6" t="n"/>
      <c r="B8" s="6" t="n"/>
      <c r="C8" s="6" t="n"/>
      <c r="D8" s="6" t="n"/>
      <c r="E8" s="6" t="n"/>
      <c r="F8" s="6" t="n"/>
      <c r="G8" s="6" t="n"/>
      <c r="H8" s="6" t="n"/>
      <c r="I8" s="6" t="n"/>
      <c r="J8" s="6" t="n"/>
    </row>
    <row customHeight="true" ht="69" outlineLevel="0" r="9">
      <c r="A9" s="9" t="s">
        <v>7</v>
      </c>
      <c r="B9" s="9" t="s">
        <v>8</v>
      </c>
      <c r="C9" s="9" t="s">
        <v>9</v>
      </c>
      <c r="D9" s="10" t="s"/>
      <c r="E9" s="11" t="s"/>
      <c r="F9" s="9" t="s">
        <v>10</v>
      </c>
      <c r="G9" s="9" t="s">
        <v>11</v>
      </c>
      <c r="H9" s="12" t="s">
        <v>12</v>
      </c>
      <c r="I9" s="9" t="s">
        <v>13</v>
      </c>
    </row>
    <row customHeight="true" ht="19.5" outlineLevel="0" r="10">
      <c r="A10" s="13" t="s"/>
      <c r="B10" s="13" t="s"/>
      <c r="C10" s="12" t="s">
        <v>14</v>
      </c>
      <c r="D10" s="12" t="s">
        <v>15</v>
      </c>
      <c r="E10" s="12" t="s">
        <v>16</v>
      </c>
      <c r="F10" s="13" t="s"/>
      <c r="G10" s="13" t="s"/>
      <c r="H10" s="14" t="s"/>
      <c r="I10" s="13" t="s"/>
    </row>
    <row customFormat="true" customHeight="true" ht="14.25" outlineLevel="0" r="11" s="15">
      <c r="A11" s="16" t="n">
        <v>1</v>
      </c>
      <c r="B11" s="16" t="n">
        <v>2</v>
      </c>
      <c r="C11" s="16" t="n">
        <v>3</v>
      </c>
      <c r="D11" s="16" t="n">
        <v>4</v>
      </c>
      <c r="E11" s="16" t="n">
        <v>5</v>
      </c>
      <c r="F11" s="16" t="n">
        <v>6</v>
      </c>
      <c r="G11" s="16" t="n">
        <v>7</v>
      </c>
      <c r="H11" s="16" t="n">
        <v>8</v>
      </c>
      <c r="I11" s="16" t="n">
        <v>9</v>
      </c>
    </row>
    <row customFormat="true" customHeight="true" ht="14.25" outlineLevel="0" r="12" s="15">
      <c r="A12" s="16" t="n"/>
      <c r="B12" s="12" t="s">
        <v>17</v>
      </c>
      <c r="C12" s="17" t="s"/>
      <c r="D12" s="17" t="s"/>
      <c r="E12" s="17" t="s"/>
      <c r="F12" s="17" t="s"/>
      <c r="G12" s="17" t="s"/>
      <c r="H12" s="17" t="s"/>
      <c r="I12" s="18" t="s"/>
    </row>
    <row customFormat="true" customHeight="true" ht="25.5" outlineLevel="0" r="13" s="15">
      <c r="A13" s="19" t="n"/>
      <c r="B13" s="20" t="s">
        <v>18</v>
      </c>
      <c r="C13" s="21" t="n">
        <f aca="false" ca="false" dt2D="false" dtr="false" t="normal">SUM(C14:C19)</f>
        <v>15686733.85365</v>
      </c>
      <c r="D13" s="21" t="n">
        <f aca="false" ca="false" dt2D="false" dtr="false" t="normal">SUM(D14:D19)</f>
        <v>15006451.690059999</v>
      </c>
      <c r="E13" s="21" t="n">
        <f aca="false" ca="false" dt2D="false" dtr="false" t="normal">SUM(E14:E19)</f>
        <v>14993568.788650002</v>
      </c>
      <c r="F13" s="22" t="n"/>
      <c r="G13" s="22" t="n"/>
      <c r="H13" s="22" t="n"/>
      <c r="I13" s="22" t="n"/>
    </row>
    <row customFormat="true" customHeight="true" ht="14.25" outlineLevel="0" r="14" s="15">
      <c r="A14" s="23" t="s"/>
      <c r="B14" s="24" t="s">
        <v>19</v>
      </c>
      <c r="C14" s="25" t="n">
        <f aca="false" ca="false" dt2D="false" dtr="false" t="normal">C103</f>
        <v>19500</v>
      </c>
      <c r="D14" s="25" t="n">
        <f aca="false" ca="false" dt2D="false" dtr="false" t="normal">D103</f>
        <v>19500</v>
      </c>
      <c r="E14" s="25" t="n">
        <f aca="false" ca="false" dt2D="false" dtr="false" t="normal">E103</f>
        <v>11542.67513</v>
      </c>
      <c r="F14" s="26" t="s"/>
      <c r="G14" s="26" t="s"/>
      <c r="H14" s="26" t="s"/>
      <c r="I14" s="26" t="s"/>
    </row>
    <row customFormat="true" customHeight="true" ht="14.25" outlineLevel="0" r="15" s="15">
      <c r="A15" s="23" t="s"/>
      <c r="B15" s="27" t="s">
        <v>20</v>
      </c>
      <c r="C15" s="25" t="n">
        <f aca="false" ca="false" dt2D="false" dtr="false" t="normal">C23+C67+C89+C104</f>
        <v>5318281.045700001</v>
      </c>
      <c r="D15" s="25" t="n">
        <f aca="false" ca="false" dt2D="false" dtr="false" t="normal">D23+D67+D89+D104</f>
        <v>5180893.480789999</v>
      </c>
      <c r="E15" s="25" t="n">
        <f aca="false" ca="false" dt2D="false" dtr="false" t="normal">E23+E67+E89+E104</f>
        <v>5175967.904250001</v>
      </c>
      <c r="F15" s="26" t="s"/>
      <c r="G15" s="26" t="s"/>
      <c r="H15" s="26" t="s"/>
      <c r="I15" s="26" t="s"/>
    </row>
    <row customFormat="true" customHeight="true" ht="14.25" outlineLevel="0" r="16" s="15">
      <c r="A16" s="23" t="s"/>
      <c r="B16" s="24" t="s">
        <v>21</v>
      </c>
      <c r="C16" s="28" t="n"/>
      <c r="D16" s="28" t="n"/>
      <c r="E16" s="28" t="n"/>
      <c r="F16" s="26" t="s"/>
      <c r="G16" s="26" t="s"/>
      <c r="H16" s="26" t="s"/>
      <c r="I16" s="26" t="s"/>
    </row>
    <row customFormat="true" ht="27" outlineLevel="0" r="17" s="15">
      <c r="A17" s="23" t="s"/>
      <c r="B17" s="24" t="s">
        <v>22</v>
      </c>
      <c r="C17" s="28" t="n"/>
      <c r="D17" s="28" t="n"/>
      <c r="E17" s="28" t="n"/>
      <c r="F17" s="26" t="s"/>
      <c r="G17" s="26" t="s"/>
      <c r="H17" s="26" t="s"/>
      <c r="I17" s="26" t="s"/>
    </row>
    <row customFormat="true" customHeight="true" ht="14.25" outlineLevel="0" r="18" s="15">
      <c r="A18" s="23" t="s"/>
      <c r="B18" s="29" t="s">
        <v>23</v>
      </c>
      <c r="C18" s="28" t="n"/>
      <c r="D18" s="28" t="n"/>
      <c r="E18" s="28" t="n"/>
      <c r="F18" s="26" t="s"/>
      <c r="G18" s="26" t="s"/>
      <c r="H18" s="26" t="s"/>
      <c r="I18" s="26" t="s"/>
    </row>
    <row customFormat="true" customHeight="true" ht="29.25" outlineLevel="0" r="19" s="15">
      <c r="A19" s="30" t="s"/>
      <c r="B19" s="31" t="s">
        <v>24</v>
      </c>
      <c r="C19" s="32" t="n">
        <f aca="false" ca="false" dt2D="false" dtr="false" t="normal">C27</f>
        <v>10348952.80795</v>
      </c>
      <c r="D19" s="32" t="n">
        <f aca="false" ca="false" dt2D="false" dtr="false" t="normal">D27</f>
        <v>9806058.20927</v>
      </c>
      <c r="E19" s="32" t="n">
        <f aca="false" ca="false" dt2D="false" dtr="false" t="normal">E27</f>
        <v>9806058.20927</v>
      </c>
      <c r="F19" s="33" t="s"/>
      <c r="G19" s="33" t="s"/>
      <c r="H19" s="33" t="s"/>
      <c r="I19" s="33" t="s"/>
    </row>
    <row customFormat="true" customHeight="true" ht="14.25" outlineLevel="0" r="20" s="15">
      <c r="A20" s="16" t="n"/>
      <c r="B20" s="34" t="s">
        <v>25</v>
      </c>
      <c r="C20" s="35" t="s"/>
      <c r="D20" s="35" t="s"/>
      <c r="E20" s="35" t="s"/>
      <c r="F20" s="35" t="s"/>
      <c r="G20" s="35" t="s"/>
      <c r="H20" s="35" t="s"/>
      <c r="I20" s="36" t="s"/>
    </row>
    <row customFormat="true" ht="13.5" outlineLevel="0" r="21" s="15">
      <c r="A21" s="19" t="n"/>
      <c r="B21" s="20" t="s">
        <v>26</v>
      </c>
      <c r="C21" s="37" t="n">
        <f aca="false" ca="false" dt2D="false" dtr="false" t="normal">SUM(C22:C27)</f>
        <v>15209488.38302</v>
      </c>
      <c r="D21" s="37" t="n">
        <f aca="false" ca="false" dt2D="false" dtr="false" t="normal">SUM(D22:D27)</f>
        <v>14529511.07779</v>
      </c>
      <c r="E21" s="37" t="n">
        <f aca="false" ca="false" dt2D="false" dtr="false" t="normal">SUM(E22:E27)</f>
        <v>14529487.168790001</v>
      </c>
      <c r="F21" s="22" t="n"/>
      <c r="G21" s="22" t="n"/>
      <c r="H21" s="22" t="n"/>
      <c r="I21" s="22" t="n"/>
    </row>
    <row customFormat="true" customHeight="true" ht="14.25" outlineLevel="0" r="22" s="15">
      <c r="A22" s="23" t="s"/>
      <c r="B22" s="24" t="s">
        <v>19</v>
      </c>
      <c r="C22" s="28" t="n"/>
      <c r="D22" s="28" t="n"/>
      <c r="E22" s="28" t="n"/>
      <c r="F22" s="26" t="s"/>
      <c r="G22" s="26" t="s"/>
      <c r="H22" s="26" t="s"/>
      <c r="I22" s="26" t="s"/>
    </row>
    <row customFormat="true" customHeight="true" ht="14.25" outlineLevel="0" r="23" s="15">
      <c r="A23" s="23" t="s"/>
      <c r="B23" s="24" t="s">
        <v>20</v>
      </c>
      <c r="C23" s="38" t="n">
        <f aca="false" ca="false" dt2D="false" dtr="false" t="normal">C30+C37+C45+C52+C59</f>
        <v>4860535.575070001</v>
      </c>
      <c r="D23" s="38" t="n">
        <f aca="false" ca="false" dt2D="false" dtr="false" t="normal">D30+D37+D45+D52+D59</f>
        <v>4723452.868519999</v>
      </c>
      <c r="E23" s="39" t="n">
        <f aca="false" ca="false" dt2D="false" dtr="false" t="normal">E30+E37+E45+E52+E59</f>
        <v>4723428.95952</v>
      </c>
      <c r="F23" s="26" t="s"/>
      <c r="G23" s="26" t="s"/>
      <c r="H23" s="26" t="s"/>
      <c r="I23" s="26" t="s"/>
    </row>
    <row customFormat="true" customHeight="true" ht="14.25" outlineLevel="0" r="24" s="15">
      <c r="A24" s="23" t="s"/>
      <c r="B24" s="24" t="s">
        <v>21</v>
      </c>
      <c r="C24" s="40" t="n"/>
      <c r="D24" s="40" t="n"/>
      <c r="E24" s="40" t="n"/>
      <c r="F24" s="26" t="s"/>
      <c r="G24" s="26" t="s"/>
      <c r="H24" s="26" t="s"/>
      <c r="I24" s="26" t="s"/>
    </row>
    <row customFormat="true" ht="27" outlineLevel="0" r="25" s="15">
      <c r="A25" s="23" t="s"/>
      <c r="B25" s="24" t="s">
        <v>22</v>
      </c>
      <c r="C25" s="40" t="n"/>
      <c r="D25" s="40" t="n"/>
      <c r="E25" s="40" t="n"/>
      <c r="F25" s="26" t="s"/>
      <c r="G25" s="26" t="s"/>
      <c r="H25" s="26" t="s"/>
      <c r="I25" s="26" t="s"/>
    </row>
    <row customFormat="true" ht="13.5" outlineLevel="0" r="26" s="15">
      <c r="A26" s="23" t="s"/>
      <c r="B26" s="29" t="s">
        <v>23</v>
      </c>
      <c r="C26" s="40" t="n"/>
      <c r="D26" s="40" t="n"/>
      <c r="E26" s="40" t="n"/>
      <c r="F26" s="26" t="s"/>
      <c r="G26" s="26" t="s"/>
      <c r="H26" s="26" t="s"/>
      <c r="I26" s="26" t="s"/>
    </row>
    <row customFormat="true" ht="27" outlineLevel="0" r="27" s="15">
      <c r="A27" s="30" t="s"/>
      <c r="B27" s="31" t="s">
        <v>24</v>
      </c>
      <c r="C27" s="32" t="n">
        <f aca="false" ca="false" dt2D="false" dtr="false" t="normal">C56</f>
        <v>10348952.80795</v>
      </c>
      <c r="D27" s="32" t="n">
        <f aca="false" ca="false" dt2D="false" dtr="false" t="normal">D56</f>
        <v>9806058.20927</v>
      </c>
      <c r="E27" s="32" t="n">
        <f aca="false" ca="false" dt2D="false" dtr="false" t="normal">E56</f>
        <v>9806058.20927</v>
      </c>
      <c r="F27" s="33" t="s"/>
      <c r="G27" s="33" t="s"/>
      <c r="H27" s="33" t="s"/>
      <c r="I27" s="33" t="s"/>
    </row>
    <row customFormat="true" customHeight="true" ht="37.5" outlineLevel="0" r="28" s="15">
      <c r="A28" s="41" t="s">
        <v>27</v>
      </c>
      <c r="B28" s="42" t="s">
        <v>28</v>
      </c>
      <c r="C28" s="43" t="s"/>
      <c r="D28" s="43" t="s"/>
      <c r="E28" s="44" t="s"/>
      <c r="F28" s="45" t="n"/>
      <c r="G28" s="45" t="n"/>
      <c r="H28" s="45" t="n"/>
      <c r="I28" s="46" t="n"/>
    </row>
    <row customFormat="true" customHeight="true" ht="12.75" outlineLevel="0" r="29" s="47">
      <c r="A29" s="48" t="s"/>
      <c r="B29" s="24" t="s">
        <v>19</v>
      </c>
      <c r="C29" s="49" t="n"/>
      <c r="D29" s="49" t="n"/>
      <c r="E29" s="49" t="n"/>
      <c r="F29" s="50" t="s"/>
      <c r="G29" s="50" t="s"/>
      <c r="H29" s="50" t="s"/>
      <c r="I29" s="51" t="s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</row>
    <row customFormat="true" customHeight="true" ht="12.75" outlineLevel="0" r="30" s="47">
      <c r="A30" s="48" t="s"/>
      <c r="B30" s="24" t="s">
        <v>20</v>
      </c>
      <c r="C30" s="52" t="n">
        <v>4513202.64041</v>
      </c>
      <c r="D30" s="52" t="n">
        <v>4382614.25135</v>
      </c>
      <c r="E30" s="52" t="n">
        <v>4382614.25135</v>
      </c>
      <c r="F30" s="50" t="s"/>
      <c r="G30" s="50" t="s"/>
      <c r="H30" s="50" t="s"/>
      <c r="I30" s="51" t="s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</row>
    <row customFormat="true" customHeight="true" ht="11.25" outlineLevel="0" r="31" s="47">
      <c r="A31" s="48" t="s"/>
      <c r="B31" s="24" t="s">
        <v>21</v>
      </c>
      <c r="C31" s="49" t="n"/>
      <c r="D31" s="49" t="n"/>
      <c r="E31" s="49" t="n"/>
      <c r="F31" s="50" t="s"/>
      <c r="G31" s="50" t="s"/>
      <c r="H31" s="50" t="s"/>
      <c r="I31" s="51" t="s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</row>
    <row customFormat="true" ht="27" outlineLevel="0" r="32" s="47">
      <c r="A32" s="48" t="s"/>
      <c r="B32" s="24" t="s">
        <v>22</v>
      </c>
      <c r="C32" s="49" t="n"/>
      <c r="D32" s="49" t="n"/>
      <c r="E32" s="49" t="n"/>
      <c r="F32" s="50" t="s"/>
      <c r="G32" s="50" t="s"/>
      <c r="H32" s="50" t="s"/>
      <c r="I32" s="51" t="s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</row>
    <row customFormat="true" ht="13.5" outlineLevel="0" r="33" s="47">
      <c r="A33" s="48" t="s"/>
      <c r="B33" s="29" t="s">
        <v>23</v>
      </c>
      <c r="C33" s="49" t="n"/>
      <c r="D33" s="49" t="n"/>
      <c r="E33" s="49" t="n"/>
      <c r="F33" s="50" t="s"/>
      <c r="G33" s="50" t="s"/>
      <c r="H33" s="50" t="s"/>
      <c r="I33" s="51" t="s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</row>
    <row customFormat="true" ht="27" outlineLevel="0" r="34" s="47">
      <c r="A34" s="53" t="s"/>
      <c r="B34" s="54" t="s">
        <v>24</v>
      </c>
      <c r="C34" s="49" t="n"/>
      <c r="D34" s="49" t="n"/>
      <c r="E34" s="49" t="n"/>
      <c r="F34" s="55" t="s"/>
      <c r="G34" s="55" t="s"/>
      <c r="H34" s="55" t="s"/>
      <c r="I34" s="56" t="s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</row>
    <row customFormat="true" customHeight="true" ht="57.75" outlineLevel="0" r="35" s="15">
      <c r="A35" s="57" t="s">
        <v>29</v>
      </c>
      <c r="B35" s="42" t="s">
        <v>30</v>
      </c>
      <c r="C35" s="43" t="s"/>
      <c r="D35" s="43" t="s"/>
      <c r="E35" s="44" t="s"/>
      <c r="F35" s="58" t="n"/>
      <c r="G35" s="58" t="n"/>
      <c r="H35" s="58" t="n"/>
      <c r="I35" s="59" t="n"/>
    </row>
    <row customFormat="true" customHeight="true" ht="12.75" outlineLevel="0" r="36" s="47">
      <c r="A36" s="60" t="s"/>
      <c r="B36" s="24" t="s">
        <v>19</v>
      </c>
      <c r="C36" s="49" t="n"/>
      <c r="D36" s="49" t="n"/>
      <c r="E36" s="49" t="n"/>
      <c r="F36" s="50" t="s"/>
      <c r="G36" s="50" t="s"/>
      <c r="H36" s="50" t="s"/>
      <c r="I36" s="51" t="s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</row>
    <row customFormat="true" customHeight="true" ht="12.75" outlineLevel="0" r="37" s="47">
      <c r="A37" s="60" t="s"/>
      <c r="B37" s="24" t="s">
        <v>20</v>
      </c>
      <c r="C37" s="52" t="n">
        <v>238192.25683</v>
      </c>
      <c r="D37" s="52" t="n">
        <v>234257.88629</v>
      </c>
      <c r="E37" s="52" t="n">
        <v>234257.61421</v>
      </c>
      <c r="F37" s="50" t="s"/>
      <c r="G37" s="50" t="s"/>
      <c r="H37" s="50" t="s"/>
      <c r="I37" s="51" t="s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</row>
    <row customFormat="true" customHeight="true" ht="11.25" outlineLevel="0" r="38" s="47">
      <c r="A38" s="60" t="s"/>
      <c r="B38" s="24" t="s">
        <v>21</v>
      </c>
      <c r="C38" s="49" t="n"/>
      <c r="D38" s="49" t="n"/>
      <c r="E38" s="49" t="n"/>
      <c r="F38" s="50" t="s"/>
      <c r="G38" s="50" t="s"/>
      <c r="H38" s="50" t="s"/>
      <c r="I38" s="51" t="s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</row>
    <row customFormat="true" ht="27" outlineLevel="0" r="39" s="47">
      <c r="A39" s="60" t="s"/>
      <c r="B39" s="24" t="s">
        <v>22</v>
      </c>
      <c r="C39" s="49" t="n"/>
      <c r="D39" s="49" t="n"/>
      <c r="E39" s="49" t="n"/>
      <c r="F39" s="50" t="s"/>
      <c r="G39" s="50" t="s"/>
      <c r="H39" s="50" t="s"/>
      <c r="I39" s="51" t="s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</row>
    <row customFormat="true" ht="13.5" outlineLevel="0" r="40" s="47">
      <c r="A40" s="60" t="s"/>
      <c r="B40" s="29" t="s">
        <v>23</v>
      </c>
      <c r="C40" s="49" t="n"/>
      <c r="D40" s="49" t="n"/>
      <c r="E40" s="49" t="n"/>
      <c r="F40" s="50" t="s"/>
      <c r="G40" s="50" t="s"/>
      <c r="H40" s="50" t="s"/>
      <c r="I40" s="51" t="s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</row>
    <row customFormat="true" ht="27" outlineLevel="0" r="41" s="47">
      <c r="A41" s="60" t="s"/>
      <c r="B41" s="54" t="s">
        <v>24</v>
      </c>
      <c r="C41" s="49" t="n"/>
      <c r="D41" s="49" t="n"/>
      <c r="E41" s="49" t="n"/>
      <c r="F41" s="50" t="s"/>
      <c r="G41" s="50" t="s"/>
      <c r="H41" s="50" t="s"/>
      <c r="I41" s="51" t="s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</row>
    <row customFormat="true" ht="27" outlineLevel="0" r="42" s="47">
      <c r="A42" s="61" t="s"/>
      <c r="B42" s="54" t="s">
        <v>24</v>
      </c>
      <c r="C42" s="24" t="n"/>
      <c r="D42" s="24" t="n"/>
      <c r="E42" s="24" t="n"/>
      <c r="F42" s="62" t="s"/>
      <c r="G42" s="62" t="s"/>
      <c r="H42" s="62" t="s"/>
      <c r="I42" s="63" t="s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</row>
    <row customFormat="true" customHeight="true" ht="40.5" outlineLevel="0" r="43" s="15">
      <c r="A43" s="64" t="s">
        <v>31</v>
      </c>
      <c r="B43" s="42" t="s">
        <v>32</v>
      </c>
      <c r="C43" s="43" t="s"/>
      <c r="D43" s="43" t="s"/>
      <c r="E43" s="44" t="s"/>
      <c r="F43" s="65" t="n"/>
      <c r="G43" s="65" t="n"/>
      <c r="H43" s="65" t="n"/>
      <c r="I43" s="66" t="n"/>
    </row>
    <row customFormat="true" ht="13.5" outlineLevel="0" r="44" s="15">
      <c r="A44" s="48" t="s"/>
      <c r="B44" s="24" t="s">
        <v>19</v>
      </c>
      <c r="C44" s="49" t="n"/>
      <c r="D44" s="49" t="n"/>
      <c r="E44" s="49" t="n"/>
      <c r="F44" s="50" t="s"/>
      <c r="G44" s="50" t="s"/>
      <c r="H44" s="50" t="s"/>
      <c r="I44" s="51" t="s"/>
    </row>
    <row customFormat="true" ht="13.5" outlineLevel="0" r="45" s="15">
      <c r="A45" s="48" t="s"/>
      <c r="B45" s="24" t="s">
        <v>20</v>
      </c>
      <c r="C45" s="25" t="n">
        <v>109140.67783</v>
      </c>
      <c r="D45" s="25" t="n">
        <v>106580.73088</v>
      </c>
      <c r="E45" s="25" t="n">
        <v>106557.09396</v>
      </c>
      <c r="F45" s="50" t="s"/>
      <c r="G45" s="50" t="s"/>
      <c r="H45" s="50" t="s"/>
      <c r="I45" s="51" t="s"/>
    </row>
    <row customFormat="true" ht="13.5" outlineLevel="0" r="46" s="15">
      <c r="A46" s="48" t="s"/>
      <c r="B46" s="24" t="s">
        <v>21</v>
      </c>
      <c r="C46" s="49" t="n"/>
      <c r="D46" s="49" t="n"/>
      <c r="E46" s="67" t="n"/>
      <c r="F46" s="50" t="s"/>
      <c r="G46" s="50" t="s"/>
      <c r="H46" s="50" t="s"/>
      <c r="I46" s="51" t="s"/>
    </row>
    <row customFormat="true" ht="27" outlineLevel="0" r="47" s="15">
      <c r="A47" s="48" t="s"/>
      <c r="B47" s="24" t="s">
        <v>22</v>
      </c>
      <c r="C47" s="49" t="n"/>
      <c r="D47" s="49" t="n"/>
      <c r="E47" s="49" t="n"/>
      <c r="F47" s="50" t="s"/>
      <c r="G47" s="50" t="s"/>
      <c r="H47" s="50" t="s"/>
      <c r="I47" s="51" t="s"/>
    </row>
    <row customFormat="true" ht="13.5" outlineLevel="0" r="48" s="15">
      <c r="A48" s="48" t="s"/>
      <c r="B48" s="29" t="s">
        <v>23</v>
      </c>
      <c r="C48" s="49" t="n"/>
      <c r="D48" s="49" t="n"/>
      <c r="E48" s="49" t="n"/>
      <c r="F48" s="50" t="s"/>
      <c r="G48" s="50" t="s"/>
      <c r="H48" s="50" t="s"/>
      <c r="I48" s="51" t="s"/>
    </row>
    <row customFormat="true" ht="27" outlineLevel="0" r="49" s="15">
      <c r="A49" s="68" t="s"/>
      <c r="B49" s="31" t="s">
        <v>24</v>
      </c>
      <c r="C49" s="69" t="n"/>
      <c r="D49" s="69" t="n"/>
      <c r="E49" s="69" t="n"/>
      <c r="F49" s="70" t="s"/>
      <c r="G49" s="70" t="s"/>
      <c r="H49" s="70" t="s"/>
      <c r="I49" s="71" t="s"/>
    </row>
    <row customFormat="true" customHeight="true" ht="69" outlineLevel="0" r="50" s="15">
      <c r="A50" s="41" t="s">
        <v>33</v>
      </c>
      <c r="B50" s="42" t="s">
        <v>34</v>
      </c>
      <c r="C50" s="43" t="s"/>
      <c r="D50" s="43" t="s"/>
      <c r="E50" s="44" t="s"/>
      <c r="F50" s="72" t="n"/>
      <c r="G50" s="72" t="n"/>
      <c r="H50" s="72" t="n"/>
      <c r="I50" s="72" t="n"/>
    </row>
    <row customFormat="true" customHeight="true" ht="11.25" outlineLevel="0" r="51" s="47">
      <c r="A51" s="48" t="s"/>
      <c r="B51" s="24" t="s">
        <v>19</v>
      </c>
      <c r="C51" s="49" t="n"/>
      <c r="D51" s="49" t="n"/>
      <c r="E51" s="49" t="n"/>
      <c r="F51" s="73" t="s"/>
      <c r="G51" s="73" t="s"/>
      <c r="H51" s="73" t="s"/>
      <c r="I51" s="73" t="s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</row>
    <row customFormat="true" customHeight="true" ht="11.25" outlineLevel="0" r="52" s="47">
      <c r="A52" s="48" t="s"/>
      <c r="B52" s="24" t="s">
        <v>20</v>
      </c>
      <c r="C52" s="74" t="n"/>
      <c r="D52" s="74" t="n"/>
      <c r="E52" s="74" t="n"/>
      <c r="F52" s="73" t="s"/>
      <c r="G52" s="73" t="s"/>
      <c r="H52" s="73" t="s"/>
      <c r="I52" s="73" t="s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</row>
    <row customFormat="true" customHeight="true" ht="11.25" outlineLevel="0" r="53" s="47">
      <c r="A53" s="48" t="s"/>
      <c r="B53" s="24" t="s">
        <v>21</v>
      </c>
      <c r="C53" s="49" t="n"/>
      <c r="D53" s="49" t="n"/>
      <c r="E53" s="49" t="n"/>
      <c r="F53" s="73" t="s"/>
      <c r="G53" s="73" t="s"/>
      <c r="H53" s="73" t="s"/>
      <c r="I53" s="73" t="s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</row>
    <row customFormat="true" customHeight="true" ht="11.25" outlineLevel="0" r="54" s="47">
      <c r="A54" s="48" t="s"/>
      <c r="B54" s="24" t="s">
        <v>22</v>
      </c>
      <c r="C54" s="49" t="n"/>
      <c r="D54" s="49" t="n"/>
      <c r="E54" s="49" t="n"/>
      <c r="F54" s="73" t="s"/>
      <c r="G54" s="73" t="s"/>
      <c r="H54" s="73" t="s"/>
      <c r="I54" s="73" t="s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</row>
    <row customFormat="true" customHeight="true" ht="13.5" outlineLevel="0" r="55" s="47">
      <c r="A55" s="48" t="s"/>
      <c r="B55" s="29" t="s">
        <v>23</v>
      </c>
      <c r="C55" s="75" t="n"/>
      <c r="D55" s="75" t="n"/>
      <c r="E55" s="75" t="n"/>
      <c r="F55" s="73" t="s"/>
      <c r="G55" s="73" t="s"/>
      <c r="H55" s="73" t="s"/>
      <c r="I55" s="73" t="s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</row>
    <row customFormat="true" customHeight="true" ht="28.5" outlineLevel="0" r="56" s="47">
      <c r="A56" s="53" t="s"/>
      <c r="B56" s="54" t="s">
        <v>24</v>
      </c>
      <c r="C56" s="25" t="n">
        <v>10348952.80795</v>
      </c>
      <c r="D56" s="76" t="n">
        <v>9806058.20927</v>
      </c>
      <c r="E56" s="76" t="n">
        <f aca="false" ca="false" dt2D="false" dtr="false" t="normal">D56</f>
        <v>9806058.20927</v>
      </c>
      <c r="F56" s="77" t="s"/>
      <c r="G56" s="77" t="s"/>
      <c r="H56" s="77" t="s"/>
      <c r="I56" s="77" t="s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</row>
    <row customFormat="true" customHeight="true" ht="39.75" outlineLevel="0" r="57" s="15">
      <c r="A57" s="41" t="s">
        <v>35</v>
      </c>
      <c r="B57" s="42" t="s">
        <v>36</v>
      </c>
      <c r="C57" s="43" t="s"/>
      <c r="D57" s="43" t="s"/>
      <c r="E57" s="44" t="s"/>
      <c r="F57" s="72" t="n"/>
      <c r="G57" s="72" t="n"/>
      <c r="H57" s="72" t="n"/>
      <c r="I57" s="72" t="n"/>
    </row>
    <row customFormat="true" customHeight="true" ht="11.25" outlineLevel="0" r="58" s="47">
      <c r="A58" s="48" t="s"/>
      <c r="B58" s="24" t="s">
        <v>19</v>
      </c>
      <c r="C58" s="49" t="n"/>
      <c r="D58" s="49" t="n"/>
      <c r="E58" s="49" t="n"/>
      <c r="F58" s="73" t="s"/>
      <c r="G58" s="73" t="s"/>
      <c r="H58" s="73" t="s"/>
      <c r="I58" s="73" t="s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</row>
    <row customFormat="true" customHeight="true" ht="11.25" outlineLevel="0" r="59" s="47">
      <c r="A59" s="48" t="s"/>
      <c r="B59" s="24" t="s">
        <v>20</v>
      </c>
      <c r="C59" s="78" t="n">
        <v>0</v>
      </c>
      <c r="D59" s="78" t="n">
        <v>0</v>
      </c>
      <c r="E59" s="78" t="n">
        <f aca="false" ca="false" dt2D="false" dtr="false" t="normal">D59</f>
        <v>0</v>
      </c>
      <c r="F59" s="73" t="s"/>
      <c r="G59" s="73" t="s"/>
      <c r="H59" s="73" t="s"/>
      <c r="I59" s="73" t="s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</row>
    <row customFormat="true" customHeight="true" ht="11.25" outlineLevel="0" r="60" s="47">
      <c r="A60" s="48" t="s"/>
      <c r="B60" s="24" t="s">
        <v>21</v>
      </c>
      <c r="C60" s="75" t="n"/>
      <c r="D60" s="75" t="n"/>
      <c r="E60" s="75" t="n"/>
      <c r="F60" s="73" t="s"/>
      <c r="G60" s="73" t="s"/>
      <c r="H60" s="73" t="s"/>
      <c r="I60" s="73" t="s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</row>
    <row customFormat="true" customHeight="true" ht="11.25" outlineLevel="0" r="61" s="47">
      <c r="A61" s="48" t="s"/>
      <c r="B61" s="24" t="s">
        <v>22</v>
      </c>
      <c r="C61" s="49" t="n"/>
      <c r="D61" s="49" t="n"/>
      <c r="E61" s="49" t="n"/>
      <c r="F61" s="73" t="s"/>
      <c r="G61" s="73" t="s"/>
      <c r="H61" s="73" t="s"/>
      <c r="I61" s="73" t="s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</row>
    <row customFormat="true" customHeight="true" ht="13.5" outlineLevel="0" r="62" s="47">
      <c r="A62" s="48" t="s"/>
      <c r="B62" s="29" t="s">
        <v>23</v>
      </c>
      <c r="C62" s="49" t="n"/>
      <c r="D62" s="49" t="n"/>
      <c r="E62" s="49" t="n"/>
      <c r="F62" s="73" t="s"/>
      <c r="G62" s="73" t="s"/>
      <c r="H62" s="73" t="s"/>
      <c r="I62" s="73" t="s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</row>
    <row customFormat="true" customHeight="true" ht="28.5" outlineLevel="0" r="63" s="47">
      <c r="A63" s="53" t="s"/>
      <c r="B63" s="54" t="s">
        <v>24</v>
      </c>
      <c r="C63" s="79" t="n"/>
      <c r="D63" s="79" t="n"/>
      <c r="E63" s="79" t="n"/>
      <c r="F63" s="77" t="s"/>
      <c r="G63" s="77" t="s"/>
      <c r="H63" s="77" t="s"/>
      <c r="I63" s="77" t="s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</row>
    <row customFormat="true" customHeight="true" ht="14.25" outlineLevel="0" r="64" s="80">
      <c r="A64" s="81" t="n"/>
      <c r="B64" s="34" t="s">
        <v>37</v>
      </c>
      <c r="C64" s="35" t="s"/>
      <c r="D64" s="35" t="s"/>
      <c r="E64" s="35" t="s"/>
      <c r="F64" s="35" t="s"/>
      <c r="G64" s="35" t="s"/>
      <c r="H64" s="35" t="s"/>
      <c r="I64" s="36" t="s"/>
    </row>
    <row customFormat="true" ht="15" outlineLevel="0" r="65" s="80">
      <c r="A65" s="82" t="n"/>
      <c r="B65" s="83" t="s">
        <v>26</v>
      </c>
      <c r="C65" s="84" t="n">
        <f aca="false" ca="false" dt2D="false" dtr="false" t="normal">SUM(C66:C71)</f>
        <v>372610.76954</v>
      </c>
      <c r="D65" s="84" t="n">
        <f aca="false" ca="false" dt2D="false" dtr="false" t="normal">SUM(D66:D71)</f>
        <v>372610.76954</v>
      </c>
      <c r="E65" s="84" t="n">
        <f aca="false" ca="false" dt2D="false" dtr="false" t="normal">SUM(E66:E71)</f>
        <v>370566.04344</v>
      </c>
      <c r="F65" s="85" t="n"/>
      <c r="G65" s="85" t="n"/>
      <c r="H65" s="85" t="n"/>
      <c r="I65" s="85" t="n"/>
    </row>
    <row customFormat="true" customHeight="true" ht="14.25" outlineLevel="0" r="66" s="80">
      <c r="A66" s="86" t="s"/>
      <c r="B66" s="87" t="s">
        <v>19</v>
      </c>
      <c r="C66" s="88" t="n"/>
      <c r="D66" s="88" t="n"/>
      <c r="E66" s="88" t="n"/>
      <c r="F66" s="89" t="s"/>
      <c r="G66" s="89" t="s"/>
      <c r="H66" s="89" t="s"/>
      <c r="I66" s="89" t="s"/>
    </row>
    <row customFormat="true" customHeight="true" ht="14.25" outlineLevel="0" r="67" s="80">
      <c r="A67" s="86" t="s"/>
      <c r="B67" s="87" t="s">
        <v>20</v>
      </c>
      <c r="C67" s="90" t="n">
        <f aca="false" ca="false" dt2D="false" dtr="false" t="normal">C74+C81</f>
        <v>372610.76954</v>
      </c>
      <c r="D67" s="90" t="n">
        <f aca="false" ca="false" dt2D="false" dtr="false" t="normal">D74+D81</f>
        <v>372610.76954</v>
      </c>
      <c r="E67" s="90" t="n">
        <f aca="false" ca="false" dt2D="false" dtr="false" t="normal">E74+E81</f>
        <v>370566.04344</v>
      </c>
      <c r="F67" s="89" t="s"/>
      <c r="G67" s="89" t="s"/>
      <c r="H67" s="89" t="s"/>
      <c r="I67" s="89" t="s"/>
    </row>
    <row customFormat="true" customHeight="true" ht="14.25" outlineLevel="0" r="68" s="80">
      <c r="A68" s="86" t="s"/>
      <c r="B68" s="87" t="s">
        <v>21</v>
      </c>
      <c r="C68" s="39" t="n"/>
      <c r="D68" s="39" t="n"/>
      <c r="E68" s="39" t="n"/>
      <c r="F68" s="89" t="s"/>
      <c r="G68" s="89" t="s"/>
      <c r="H68" s="89" t="s"/>
      <c r="I68" s="89" t="s"/>
    </row>
    <row customFormat="true" ht="27" outlineLevel="0" r="69" s="80">
      <c r="A69" s="86" t="s"/>
      <c r="B69" s="87" t="s">
        <v>22</v>
      </c>
      <c r="C69" s="39" t="n"/>
      <c r="D69" s="39" t="n"/>
      <c r="E69" s="39" t="n"/>
      <c r="F69" s="89" t="s"/>
      <c r="G69" s="89" t="s"/>
      <c r="H69" s="89" t="s"/>
      <c r="I69" s="89" t="s"/>
    </row>
    <row customFormat="true" ht="13.5" outlineLevel="0" r="70" s="80">
      <c r="A70" s="86" t="s"/>
      <c r="B70" s="91" t="s">
        <v>23</v>
      </c>
      <c r="C70" s="39" t="n"/>
      <c r="D70" s="39" t="n"/>
      <c r="E70" s="39" t="n"/>
      <c r="F70" s="89" t="s"/>
      <c r="G70" s="89" t="s"/>
      <c r="H70" s="89" t="s"/>
      <c r="I70" s="89" t="s"/>
    </row>
    <row customFormat="true" ht="27" outlineLevel="0" r="71" s="80">
      <c r="A71" s="92" t="s"/>
      <c r="B71" s="93" t="s">
        <v>24</v>
      </c>
      <c r="C71" s="94" t="n"/>
      <c r="D71" s="94" t="n"/>
      <c r="E71" s="94" t="n"/>
      <c r="F71" s="95" t="s"/>
      <c r="G71" s="95" t="s"/>
      <c r="H71" s="95" t="s"/>
      <c r="I71" s="95" t="s"/>
    </row>
    <row customFormat="true" customHeight="true" ht="31.5" outlineLevel="0" r="72" s="80">
      <c r="A72" s="41" t="s">
        <v>38</v>
      </c>
      <c r="B72" s="42" t="s">
        <v>39</v>
      </c>
      <c r="C72" s="43" t="s"/>
      <c r="D72" s="43" t="s"/>
      <c r="E72" s="44" t="s"/>
      <c r="F72" s="96" t="n"/>
      <c r="G72" s="96" t="n"/>
      <c r="H72" s="96" t="n"/>
      <c r="I72" s="97" t="n"/>
    </row>
    <row customFormat="true" customHeight="true" ht="12.75" outlineLevel="0" r="73" s="98">
      <c r="A73" s="48" t="s"/>
      <c r="B73" s="24" t="s">
        <v>19</v>
      </c>
      <c r="C73" s="49" t="n"/>
      <c r="D73" s="49" t="n"/>
      <c r="E73" s="49" t="n"/>
      <c r="F73" s="99" t="s"/>
      <c r="G73" s="99" t="s"/>
      <c r="H73" s="99" t="s"/>
      <c r="I73" s="100" t="s"/>
      <c r="J73" s="101" t="n"/>
      <c r="K73" s="101" t="n"/>
      <c r="L73" s="101" t="n"/>
      <c r="M73" s="101" t="n"/>
      <c r="N73" s="101" t="n"/>
      <c r="O73" s="101" t="n"/>
      <c r="P73" s="101" t="n"/>
      <c r="Q73" s="101" t="n"/>
      <c r="R73" s="101" t="n"/>
      <c r="S73" s="101" t="n"/>
      <c r="T73" s="101" t="n"/>
    </row>
    <row customFormat="true" customHeight="true" ht="12.75" outlineLevel="0" r="74" s="98">
      <c r="A74" s="48" t="s"/>
      <c r="B74" s="24" t="s">
        <v>20</v>
      </c>
      <c r="C74" s="25" t="n">
        <v>372310.76954</v>
      </c>
      <c r="D74" s="25" t="n">
        <v>372310.76954</v>
      </c>
      <c r="E74" s="25" t="n">
        <v>370266.04344</v>
      </c>
      <c r="F74" s="99" t="s"/>
      <c r="G74" s="99" t="s"/>
      <c r="H74" s="99" t="s"/>
      <c r="I74" s="100" t="s"/>
      <c r="J74" s="101" t="n"/>
      <c r="K74" s="101" t="n"/>
      <c r="L74" s="101" t="n"/>
      <c r="M74" s="101" t="n"/>
      <c r="N74" s="101" t="n"/>
      <c r="O74" s="101" t="n"/>
      <c r="P74" s="101" t="n"/>
      <c r="Q74" s="101" t="n"/>
      <c r="R74" s="101" t="n"/>
      <c r="S74" s="101" t="n"/>
      <c r="T74" s="101" t="n"/>
    </row>
    <row customFormat="true" customHeight="true" ht="11.25" outlineLevel="0" r="75" s="98">
      <c r="A75" s="48" t="s"/>
      <c r="B75" s="24" t="s">
        <v>21</v>
      </c>
      <c r="C75" s="49" t="n"/>
      <c r="D75" s="49" t="n"/>
      <c r="E75" s="49" t="n"/>
      <c r="F75" s="99" t="s"/>
      <c r="G75" s="99" t="s"/>
      <c r="H75" s="99" t="s"/>
      <c r="I75" s="100" t="s"/>
      <c r="J75" s="101" t="n"/>
      <c r="K75" s="101" t="n"/>
      <c r="L75" s="101" t="n"/>
      <c r="M75" s="101" t="n"/>
      <c r="N75" s="101" t="n"/>
      <c r="O75" s="101" t="n"/>
      <c r="P75" s="101" t="n"/>
      <c r="Q75" s="101" t="n"/>
      <c r="R75" s="101" t="n"/>
      <c r="S75" s="101" t="n"/>
      <c r="T75" s="101" t="n"/>
    </row>
    <row customFormat="true" ht="27" outlineLevel="0" r="76" s="98">
      <c r="A76" s="48" t="s"/>
      <c r="B76" s="24" t="s">
        <v>22</v>
      </c>
      <c r="C76" s="49" t="n"/>
      <c r="D76" s="49" t="n"/>
      <c r="E76" s="49" t="n"/>
      <c r="F76" s="99" t="s"/>
      <c r="G76" s="99" t="s"/>
      <c r="H76" s="99" t="s"/>
      <c r="I76" s="100" t="s"/>
      <c r="J76" s="101" t="n"/>
      <c r="K76" s="101" t="n"/>
      <c r="L76" s="101" t="n"/>
      <c r="M76" s="101" t="n"/>
      <c r="N76" s="101" t="n"/>
      <c r="O76" s="101" t="n"/>
      <c r="P76" s="101" t="n"/>
      <c r="Q76" s="101" t="n"/>
      <c r="R76" s="101" t="n"/>
      <c r="S76" s="101" t="n"/>
      <c r="T76" s="101" t="n"/>
    </row>
    <row customFormat="true" ht="13.5" outlineLevel="0" r="77" s="98">
      <c r="A77" s="48" t="s"/>
      <c r="B77" s="29" t="s">
        <v>23</v>
      </c>
      <c r="C77" s="49" t="n"/>
      <c r="D77" s="49" t="n"/>
      <c r="E77" s="49" t="n"/>
      <c r="F77" s="99" t="s"/>
      <c r="G77" s="99" t="s"/>
      <c r="H77" s="99" t="s"/>
      <c r="I77" s="100" t="s"/>
      <c r="J77" s="101" t="n"/>
      <c r="K77" s="101" t="n"/>
      <c r="L77" s="101" t="n"/>
      <c r="M77" s="101" t="n"/>
      <c r="N77" s="101" t="n"/>
      <c r="O77" s="101" t="n"/>
      <c r="P77" s="101" t="n"/>
      <c r="Q77" s="101" t="n"/>
      <c r="R77" s="101" t="n"/>
      <c r="S77" s="101" t="n"/>
      <c r="T77" s="101" t="n"/>
    </row>
    <row customFormat="true" ht="27" outlineLevel="0" r="78" s="98">
      <c r="A78" s="53" t="s"/>
      <c r="B78" s="54" t="s">
        <v>24</v>
      </c>
      <c r="C78" s="49" t="n"/>
      <c r="D78" s="49" t="n"/>
      <c r="E78" s="49" t="n"/>
      <c r="F78" s="102" t="s"/>
      <c r="G78" s="102" t="s"/>
      <c r="H78" s="102" t="s"/>
      <c r="I78" s="103" t="s"/>
      <c r="J78" s="101" t="n"/>
      <c r="K78" s="101" t="n"/>
      <c r="L78" s="101" t="n"/>
      <c r="M78" s="101" t="n"/>
      <c r="N78" s="101" t="n"/>
      <c r="O78" s="101" t="n"/>
      <c r="P78" s="101" t="n"/>
      <c r="Q78" s="101" t="n"/>
      <c r="R78" s="101" t="n"/>
      <c r="S78" s="101" t="n"/>
      <c r="T78" s="101" t="n"/>
    </row>
    <row customFormat="true" customHeight="true" ht="39.75" outlineLevel="0" r="79" s="80">
      <c r="A79" s="41" t="s">
        <v>38</v>
      </c>
      <c r="B79" s="42" t="s">
        <v>40</v>
      </c>
      <c r="C79" s="43" t="s"/>
      <c r="D79" s="43" t="s"/>
      <c r="E79" s="44" t="s"/>
      <c r="F79" s="96" t="n"/>
      <c r="G79" s="96" t="n"/>
      <c r="H79" s="96" t="n"/>
      <c r="I79" s="97" t="n"/>
    </row>
    <row customFormat="true" customHeight="true" ht="12.75" outlineLevel="0" r="80" s="98">
      <c r="A80" s="48" t="s"/>
      <c r="B80" s="24" t="s">
        <v>19</v>
      </c>
      <c r="C80" s="49" t="n"/>
      <c r="D80" s="49" t="n"/>
      <c r="E80" s="49" t="n"/>
      <c r="F80" s="99" t="s"/>
      <c r="G80" s="99" t="s"/>
      <c r="H80" s="99" t="s"/>
      <c r="I80" s="100" t="s"/>
      <c r="J80" s="101" t="n"/>
      <c r="K80" s="101" t="n"/>
      <c r="L80" s="101" t="n"/>
      <c r="M80" s="101" t="n"/>
      <c r="N80" s="101" t="n"/>
      <c r="O80" s="101" t="n"/>
      <c r="P80" s="101" t="n"/>
      <c r="Q80" s="101" t="n"/>
      <c r="R80" s="101" t="n"/>
      <c r="S80" s="101" t="n"/>
      <c r="T80" s="101" t="n"/>
    </row>
    <row customFormat="true" customHeight="true" ht="12.75" outlineLevel="0" r="81" s="98">
      <c r="A81" s="48" t="s"/>
      <c r="B81" s="24" t="s">
        <v>20</v>
      </c>
      <c r="C81" s="52" t="n">
        <v>300</v>
      </c>
      <c r="D81" s="52" t="n">
        <v>300</v>
      </c>
      <c r="E81" s="52" t="n">
        <v>300</v>
      </c>
      <c r="F81" s="99" t="s"/>
      <c r="G81" s="99" t="s"/>
      <c r="H81" s="99" t="s"/>
      <c r="I81" s="100" t="s"/>
      <c r="J81" s="101" t="n"/>
      <c r="K81" s="101" t="n"/>
      <c r="L81" s="101" t="n"/>
      <c r="M81" s="101" t="n"/>
      <c r="N81" s="101" t="n"/>
      <c r="O81" s="101" t="n"/>
      <c r="P81" s="101" t="n"/>
      <c r="Q81" s="101" t="n"/>
      <c r="R81" s="101" t="n"/>
      <c r="S81" s="101" t="n"/>
      <c r="T81" s="101" t="n"/>
    </row>
    <row customFormat="true" customHeight="true" ht="11.25" outlineLevel="0" r="82" s="98">
      <c r="A82" s="48" t="s"/>
      <c r="B82" s="24" t="s">
        <v>21</v>
      </c>
      <c r="C82" s="49" t="n"/>
      <c r="D82" s="49" t="n"/>
      <c r="E82" s="49" t="n"/>
      <c r="F82" s="99" t="s"/>
      <c r="G82" s="99" t="s"/>
      <c r="H82" s="99" t="s"/>
      <c r="I82" s="100" t="s"/>
      <c r="J82" s="101" t="n"/>
      <c r="K82" s="101" t="n"/>
      <c r="L82" s="101" t="n"/>
      <c r="M82" s="101" t="n"/>
      <c r="N82" s="101" t="n"/>
      <c r="O82" s="101" t="n"/>
      <c r="P82" s="101" t="n"/>
      <c r="Q82" s="101" t="n"/>
      <c r="R82" s="101" t="n"/>
      <c r="S82" s="101" t="n"/>
      <c r="T82" s="101" t="n"/>
    </row>
    <row customFormat="true" ht="27" outlineLevel="0" r="83" s="98">
      <c r="A83" s="48" t="s"/>
      <c r="B83" s="24" t="s">
        <v>22</v>
      </c>
      <c r="C83" s="49" t="n"/>
      <c r="D83" s="49" t="n"/>
      <c r="E83" s="49" t="n"/>
      <c r="F83" s="99" t="s"/>
      <c r="G83" s="99" t="s"/>
      <c r="H83" s="99" t="s"/>
      <c r="I83" s="100" t="s"/>
      <c r="J83" s="101" t="n"/>
      <c r="K83" s="101" t="n"/>
      <c r="L83" s="101" t="n"/>
      <c r="M83" s="101" t="n"/>
      <c r="N83" s="101" t="n"/>
      <c r="O83" s="101" t="n"/>
      <c r="P83" s="101" t="n"/>
      <c r="Q83" s="101" t="n"/>
      <c r="R83" s="101" t="n"/>
      <c r="S83" s="101" t="n"/>
      <c r="T83" s="101" t="n"/>
    </row>
    <row customFormat="true" ht="13.5" outlineLevel="0" r="84" s="98">
      <c r="A84" s="48" t="s"/>
      <c r="B84" s="29" t="s">
        <v>23</v>
      </c>
      <c r="C84" s="49" t="n"/>
      <c r="D84" s="49" t="n"/>
      <c r="E84" s="49" t="n"/>
      <c r="F84" s="99" t="s"/>
      <c r="G84" s="99" t="s"/>
      <c r="H84" s="99" t="s"/>
      <c r="I84" s="100" t="s"/>
      <c r="J84" s="101" t="n"/>
      <c r="K84" s="101" t="n"/>
      <c r="L84" s="101" t="n"/>
      <c r="M84" s="101" t="n"/>
      <c r="N84" s="101" t="n"/>
      <c r="O84" s="101" t="n"/>
      <c r="P84" s="101" t="n"/>
      <c r="Q84" s="101" t="n"/>
      <c r="R84" s="101" t="n"/>
      <c r="S84" s="101" t="n"/>
      <c r="T84" s="101" t="n"/>
    </row>
    <row customFormat="true" ht="27" outlineLevel="0" r="85" s="98">
      <c r="A85" s="53" t="s"/>
      <c r="B85" s="54" t="s">
        <v>24</v>
      </c>
      <c r="C85" s="49" t="n"/>
      <c r="D85" s="49" t="n"/>
      <c r="E85" s="49" t="n"/>
      <c r="F85" s="102" t="s"/>
      <c r="G85" s="102" t="s"/>
      <c r="H85" s="102" t="s"/>
      <c r="I85" s="103" t="s"/>
      <c r="J85" s="101" t="n"/>
      <c r="K85" s="101" t="n"/>
      <c r="L85" s="101" t="n"/>
      <c r="M85" s="101" t="n"/>
      <c r="N85" s="101" t="n"/>
      <c r="O85" s="101" t="n"/>
      <c r="P85" s="101" t="n"/>
      <c r="Q85" s="101" t="n"/>
      <c r="R85" s="101" t="n"/>
      <c r="S85" s="101" t="n"/>
      <c r="T85" s="101" t="n"/>
    </row>
    <row customFormat="true" customHeight="true" ht="13.5" outlineLevel="0" r="86" s="15">
      <c r="A86" s="16" t="n"/>
      <c r="B86" s="104" t="s">
        <v>41</v>
      </c>
      <c r="C86" s="105" t="s"/>
      <c r="D86" s="105" t="s"/>
      <c r="E86" s="105" t="s"/>
      <c r="F86" s="105" t="s"/>
      <c r="G86" s="105" t="s"/>
      <c r="H86" s="105" t="s"/>
      <c r="I86" s="106" t="s"/>
    </row>
    <row customFormat="true" customHeight="true" ht="20.25" outlineLevel="0" r="87" s="15">
      <c r="A87" s="19" t="n"/>
      <c r="B87" s="107" t="s">
        <v>26</v>
      </c>
      <c r="C87" s="108" t="n"/>
      <c r="D87" s="108" t="n"/>
      <c r="E87" s="108" t="n"/>
      <c r="F87" s="22" t="n"/>
      <c r="G87" s="22" t="n"/>
      <c r="H87" s="22" t="n"/>
      <c r="I87" s="109" t="n"/>
    </row>
    <row customFormat="true" ht="13.5" outlineLevel="0" r="88" s="15">
      <c r="A88" s="23" t="s"/>
      <c r="B88" s="24" t="s">
        <v>19</v>
      </c>
      <c r="C88" s="110" t="n"/>
      <c r="D88" s="111" t="n"/>
      <c r="E88" s="111" t="n"/>
      <c r="F88" s="26" t="s"/>
      <c r="G88" s="26" t="s"/>
      <c r="H88" s="26" t="s"/>
      <c r="I88" s="112" t="s"/>
    </row>
    <row customFormat="true" ht="13.5" outlineLevel="0" r="89" s="15">
      <c r="A89" s="23" t="s"/>
      <c r="B89" s="24" t="s">
        <v>20</v>
      </c>
      <c r="C89" s="113" t="n">
        <v>78949.79209</v>
      </c>
      <c r="D89" s="113" t="n">
        <v>78644.93373</v>
      </c>
      <c r="E89" s="114" t="n">
        <v>78337.24839</v>
      </c>
      <c r="F89" s="26" t="s"/>
      <c r="G89" s="26" t="s"/>
      <c r="H89" s="26" t="s"/>
      <c r="I89" s="112" t="s"/>
    </row>
    <row customFormat="true" ht="13.5" outlineLevel="0" r="90" s="15">
      <c r="A90" s="23" t="s"/>
      <c r="B90" s="24" t="s">
        <v>21</v>
      </c>
      <c r="C90" s="25" t="n"/>
      <c r="D90" s="25" t="n"/>
      <c r="E90" s="25" t="n"/>
      <c r="F90" s="26" t="s"/>
      <c r="G90" s="26" t="s"/>
      <c r="H90" s="26" t="s"/>
      <c r="I90" s="112" t="s"/>
    </row>
    <row customFormat="true" ht="27" outlineLevel="0" r="91" s="15">
      <c r="A91" s="23" t="s"/>
      <c r="B91" s="24" t="s">
        <v>22</v>
      </c>
      <c r="C91" s="25" t="n"/>
      <c r="D91" s="25" t="n"/>
      <c r="E91" s="25" t="n"/>
      <c r="F91" s="26" t="s"/>
      <c r="G91" s="26" t="s"/>
      <c r="H91" s="26" t="s"/>
      <c r="I91" s="112" t="s"/>
    </row>
    <row customFormat="true" ht="13.5" outlineLevel="0" r="92" s="15">
      <c r="A92" s="23" t="s"/>
      <c r="B92" s="29" t="s">
        <v>23</v>
      </c>
      <c r="C92" s="25" t="n"/>
      <c r="D92" s="25" t="n"/>
      <c r="E92" s="25" t="n"/>
      <c r="F92" s="26" t="s"/>
      <c r="G92" s="26" t="s"/>
      <c r="H92" s="26" t="s"/>
      <c r="I92" s="112" t="s"/>
    </row>
    <row customFormat="true" ht="27" outlineLevel="0" r="93" s="15">
      <c r="A93" s="30" t="s"/>
      <c r="B93" s="31" t="s">
        <v>24</v>
      </c>
      <c r="C93" s="115" t="n"/>
      <c r="D93" s="115" t="n"/>
      <c r="E93" s="115" t="n"/>
      <c r="F93" s="33" t="s"/>
      <c r="G93" s="33" t="s"/>
      <c r="H93" s="33" t="s"/>
      <c r="I93" s="116" t="s"/>
    </row>
    <row customFormat="true" customHeight="true" ht="27.75" outlineLevel="0" r="94" s="15">
      <c r="A94" s="16" t="s">
        <v>42</v>
      </c>
      <c r="B94" s="42" t="s">
        <v>43</v>
      </c>
      <c r="C94" s="43" t="s"/>
      <c r="D94" s="43" t="s"/>
      <c r="E94" s="44" t="s"/>
      <c r="F94" s="42" t="n"/>
      <c r="G94" s="43" t="s"/>
      <c r="H94" s="43" t="s"/>
      <c r="I94" s="44" t="s"/>
    </row>
    <row customFormat="true" ht="13.5" outlineLevel="0" r="95" s="15">
      <c r="A95" s="117" t="n"/>
      <c r="B95" s="24" t="s">
        <v>19</v>
      </c>
      <c r="C95" s="49" t="n"/>
      <c r="D95" s="49" t="n"/>
      <c r="E95" s="49" t="n"/>
      <c r="F95" s="24" t="n"/>
      <c r="G95" s="49" t="n"/>
      <c r="H95" s="49" t="n"/>
      <c r="I95" s="49" t="n"/>
    </row>
    <row customFormat="true" ht="13.5" outlineLevel="0" r="96" s="15">
      <c r="A96" s="23" t="s"/>
      <c r="B96" s="24" t="s">
        <v>20</v>
      </c>
      <c r="C96" s="78" t="n">
        <v>0</v>
      </c>
      <c r="D96" s="78" t="n">
        <v>0</v>
      </c>
      <c r="E96" s="78" t="n">
        <v>0</v>
      </c>
      <c r="F96" s="24" t="n"/>
      <c r="G96" s="49" t="n"/>
      <c r="H96" s="49" t="n"/>
      <c r="I96" s="49" t="n"/>
    </row>
    <row customFormat="true" ht="13.5" outlineLevel="0" r="97" s="15">
      <c r="A97" s="23" t="s"/>
      <c r="B97" s="24" t="s">
        <v>21</v>
      </c>
      <c r="C97" s="49" t="n"/>
      <c r="D97" s="49" t="n"/>
      <c r="E97" s="49" t="n"/>
      <c r="F97" s="24" t="n"/>
      <c r="G97" s="49" t="n"/>
      <c r="H97" s="49" t="n"/>
      <c r="I97" s="49" t="n"/>
    </row>
    <row customFormat="true" ht="27" outlineLevel="0" r="98" s="15">
      <c r="A98" s="23" t="s"/>
      <c r="B98" s="24" t="s">
        <v>22</v>
      </c>
      <c r="C98" s="49" t="n"/>
      <c r="D98" s="49" t="n"/>
      <c r="E98" s="49" t="n"/>
      <c r="F98" s="24" t="n"/>
      <c r="G98" s="49" t="n"/>
      <c r="H98" s="49" t="n"/>
      <c r="I98" s="49" t="n"/>
    </row>
    <row customFormat="true" ht="13.5" outlineLevel="0" r="99" s="15">
      <c r="A99" s="23" t="s"/>
      <c r="B99" s="29" t="s">
        <v>23</v>
      </c>
      <c r="C99" s="49" t="n"/>
      <c r="D99" s="49" t="n"/>
      <c r="E99" s="49" t="n"/>
      <c r="F99" s="29" t="n"/>
      <c r="G99" s="49" t="n"/>
      <c r="H99" s="49" t="n"/>
      <c r="I99" s="49" t="n"/>
    </row>
    <row customFormat="true" ht="27" outlineLevel="0" r="100" s="15">
      <c r="A100" s="30" t="s"/>
      <c r="B100" s="54" t="s">
        <v>24</v>
      </c>
      <c r="C100" s="49" t="n"/>
      <c r="D100" s="49" t="n"/>
      <c r="E100" s="49" t="n"/>
      <c r="F100" s="54" t="n"/>
      <c r="G100" s="49" t="n"/>
      <c r="H100" s="49" t="n"/>
      <c r="I100" s="49" t="n"/>
    </row>
    <row customFormat="true" customHeight="true" ht="13.5" outlineLevel="0" r="101" s="15">
      <c r="A101" s="16" t="n"/>
      <c r="B101" s="104" t="s">
        <v>44</v>
      </c>
      <c r="C101" s="105" t="s"/>
      <c r="D101" s="105" t="s"/>
      <c r="E101" s="105" t="s"/>
      <c r="F101" s="105" t="s"/>
      <c r="G101" s="105" t="s"/>
      <c r="H101" s="105" t="s"/>
      <c r="I101" s="106" t="s"/>
    </row>
    <row customFormat="true" customHeight="true" ht="20.25" outlineLevel="0" r="102" s="15">
      <c r="A102" s="19" t="n"/>
      <c r="B102" s="107" t="s">
        <v>26</v>
      </c>
      <c r="C102" s="118" t="n">
        <f aca="false" ca="false" dt2D="false" dtr="false" t="normal">C103+C104+C105+C106+C107+C108</f>
        <v>25684.909</v>
      </c>
      <c r="D102" s="118" t="n">
        <f aca="false" ca="false" dt2D="false" dtr="false" t="normal">D103+D104+D105+D106+D107+D108</f>
        <v>25684.909</v>
      </c>
      <c r="E102" s="119" t="n">
        <f aca="false" ca="false" dt2D="false" dtr="false" t="normal">E103+E104+E105+E106+E107+E108</f>
        <v>15178.32803</v>
      </c>
      <c r="F102" s="22" t="n"/>
      <c r="G102" s="22" t="n"/>
      <c r="H102" s="22" t="n"/>
      <c r="I102" s="109" t="n"/>
    </row>
    <row customFormat="true" ht="13.5" outlineLevel="0" r="103" s="15">
      <c r="A103" s="23" t="s"/>
      <c r="B103" s="24" t="s">
        <v>19</v>
      </c>
      <c r="C103" s="52" t="n">
        <f aca="false" ca="false" dt2D="false" dtr="false" t="normal">C110+C117+C124</f>
        <v>19500</v>
      </c>
      <c r="D103" s="52" t="n">
        <f aca="false" ca="false" dt2D="false" dtr="false" t="normal">D110+D117+D124</f>
        <v>19500</v>
      </c>
      <c r="E103" s="120" t="n">
        <f aca="false" ca="false" dt2D="false" dtr="false" t="normal">E110+E117+E124</f>
        <v>11542.67513</v>
      </c>
      <c r="F103" s="26" t="s"/>
      <c r="G103" s="26" t="s"/>
      <c r="H103" s="26" t="s"/>
      <c r="I103" s="112" t="s"/>
    </row>
    <row customFormat="true" ht="13.5" outlineLevel="0" r="104" s="15">
      <c r="A104" s="23" t="s"/>
      <c r="B104" s="24" t="s">
        <v>20</v>
      </c>
      <c r="C104" s="52" t="n">
        <f aca="false" ca="false" dt2D="false" dtr="false" t="normal">C111+C118+C125</f>
        <v>6184.909</v>
      </c>
      <c r="D104" s="52" t="n">
        <f aca="false" ca="false" dt2D="false" dtr="false" t="normal">D111+D118+D125</f>
        <v>6184.909</v>
      </c>
      <c r="E104" s="120" t="n">
        <f aca="false" ca="false" dt2D="false" dtr="false" t="normal">E111+E118+E125</f>
        <v>3635.6529</v>
      </c>
      <c r="F104" s="26" t="s"/>
      <c r="G104" s="26" t="s"/>
      <c r="H104" s="26" t="s"/>
      <c r="I104" s="112" t="s"/>
    </row>
    <row customFormat="true" ht="13.5" outlineLevel="0" r="105" s="15">
      <c r="A105" s="23" t="s"/>
      <c r="B105" s="24" t="s">
        <v>21</v>
      </c>
      <c r="C105" s="25" t="n"/>
      <c r="D105" s="25" t="n"/>
      <c r="E105" s="25" t="n"/>
      <c r="F105" s="26" t="s"/>
      <c r="G105" s="26" t="s"/>
      <c r="H105" s="26" t="s"/>
      <c r="I105" s="112" t="s"/>
    </row>
    <row customFormat="true" ht="27" outlineLevel="0" r="106" s="15">
      <c r="A106" s="23" t="s"/>
      <c r="B106" s="24" t="s">
        <v>22</v>
      </c>
      <c r="C106" s="25" t="n"/>
      <c r="D106" s="25" t="n"/>
      <c r="E106" s="25" t="n"/>
      <c r="F106" s="26" t="s"/>
      <c r="G106" s="26" t="s"/>
      <c r="H106" s="26" t="s"/>
      <c r="I106" s="112" t="s"/>
    </row>
    <row customFormat="true" ht="13.5" outlineLevel="0" r="107" s="15">
      <c r="A107" s="23" t="s"/>
      <c r="B107" s="29" t="s">
        <v>23</v>
      </c>
      <c r="C107" s="25" t="n"/>
      <c r="D107" s="25" t="n"/>
      <c r="E107" s="25" t="n"/>
      <c r="F107" s="26" t="s"/>
      <c r="G107" s="26" t="s"/>
      <c r="H107" s="26" t="s"/>
      <c r="I107" s="112" t="s"/>
    </row>
    <row customFormat="true" ht="27" outlineLevel="0" r="108" s="15">
      <c r="A108" s="30" t="s"/>
      <c r="B108" s="31" t="s">
        <v>24</v>
      </c>
      <c r="C108" s="115" t="n"/>
      <c r="D108" s="115" t="n"/>
      <c r="E108" s="115" t="n"/>
      <c r="F108" s="33" t="s"/>
      <c r="G108" s="33" t="s"/>
      <c r="H108" s="33" t="s"/>
      <c r="I108" s="116" t="s"/>
    </row>
    <row customFormat="true" customHeight="true" ht="27.75" outlineLevel="0" r="109" s="15">
      <c r="A109" s="16" t="s">
        <v>42</v>
      </c>
      <c r="B109" s="42" t="s">
        <v>45</v>
      </c>
      <c r="C109" s="43" t="s"/>
      <c r="D109" s="43" t="s"/>
      <c r="E109" s="44" t="s"/>
      <c r="F109" s="42" t="n"/>
      <c r="G109" s="43" t="s"/>
      <c r="H109" s="43" t="s"/>
      <c r="I109" s="44" t="s"/>
    </row>
    <row customFormat="true" ht="13.5" outlineLevel="0" r="110" s="15">
      <c r="A110" s="117" t="n"/>
      <c r="B110" s="24" t="s">
        <v>19</v>
      </c>
      <c r="C110" s="49" t="n"/>
      <c r="D110" s="49" t="n"/>
      <c r="E110" s="49" t="n"/>
      <c r="F110" s="24" t="n"/>
      <c r="G110" s="49" t="n"/>
      <c r="H110" s="49" t="n"/>
      <c r="I110" s="49" t="n"/>
    </row>
    <row customFormat="true" ht="13.5" outlineLevel="0" r="111" s="15">
      <c r="A111" s="23" t="s"/>
      <c r="B111" s="24" t="s">
        <v>20</v>
      </c>
      <c r="C111" s="78" t="n">
        <v>400</v>
      </c>
      <c r="D111" s="78" t="n">
        <v>400</v>
      </c>
      <c r="E111" s="121" t="n">
        <v>179.696</v>
      </c>
      <c r="F111" s="24" t="n"/>
      <c r="G111" s="49" t="n"/>
      <c r="H111" s="49" t="n"/>
      <c r="I111" s="49" t="n"/>
    </row>
    <row customFormat="true" ht="13.5" outlineLevel="0" r="112" s="15">
      <c r="A112" s="23" t="s"/>
      <c r="B112" s="24" t="s">
        <v>21</v>
      </c>
      <c r="C112" s="49" t="n"/>
      <c r="D112" s="49" t="n"/>
      <c r="E112" s="49" t="n"/>
      <c r="F112" s="24" t="n"/>
      <c r="G112" s="49" t="n"/>
      <c r="H112" s="49" t="n"/>
      <c r="I112" s="49" t="n"/>
    </row>
    <row customFormat="true" ht="27" outlineLevel="0" r="113" s="15">
      <c r="A113" s="23" t="s"/>
      <c r="B113" s="24" t="s">
        <v>22</v>
      </c>
      <c r="C113" s="49" t="n"/>
      <c r="D113" s="49" t="n"/>
      <c r="E113" s="49" t="n"/>
      <c r="F113" s="24" t="n"/>
      <c r="G113" s="49" t="n"/>
      <c r="H113" s="49" t="n"/>
      <c r="I113" s="49" t="n"/>
    </row>
    <row customFormat="true" ht="13.5" outlineLevel="0" r="114" s="15">
      <c r="A114" s="23" t="s"/>
      <c r="B114" s="29" t="s">
        <v>23</v>
      </c>
      <c r="C114" s="49" t="n"/>
      <c r="D114" s="49" t="n"/>
      <c r="E114" s="49" t="n"/>
      <c r="F114" s="29" t="n"/>
      <c r="G114" s="49" t="n"/>
      <c r="H114" s="49" t="n"/>
      <c r="I114" s="49" t="n"/>
    </row>
    <row customFormat="true" ht="27" outlineLevel="0" r="115" s="15">
      <c r="A115" s="30" t="s"/>
      <c r="B115" s="54" t="s">
        <v>24</v>
      </c>
      <c r="C115" s="49" t="n"/>
      <c r="D115" s="49" t="n"/>
      <c r="E115" s="49" t="n"/>
      <c r="F115" s="54" t="n"/>
      <c r="G115" s="49" t="n"/>
      <c r="H115" s="49" t="n"/>
      <c r="I115" s="49" t="n"/>
    </row>
    <row customFormat="true" customHeight="true" ht="27.75" outlineLevel="0" r="116" s="15">
      <c r="A116" s="16" t="s">
        <v>42</v>
      </c>
      <c r="B116" s="42" t="s">
        <v>46</v>
      </c>
      <c r="C116" s="43" t="s"/>
      <c r="D116" s="43" t="s"/>
      <c r="E116" s="44" t="s"/>
      <c r="F116" s="42" t="n"/>
      <c r="G116" s="43" t="s"/>
      <c r="H116" s="43" t="s"/>
      <c r="I116" s="44" t="s"/>
    </row>
    <row customFormat="true" ht="13.5" outlineLevel="0" r="117" s="15">
      <c r="A117" s="117" t="n"/>
      <c r="B117" s="24" t="s">
        <v>19</v>
      </c>
      <c r="C117" s="78" t="n">
        <v>19500</v>
      </c>
      <c r="D117" s="78" t="n">
        <v>19500</v>
      </c>
      <c r="E117" s="121" t="n">
        <v>11542.67513</v>
      </c>
      <c r="F117" s="24" t="n"/>
      <c r="G117" s="49" t="n"/>
      <c r="H117" s="49" t="n"/>
      <c r="I117" s="49" t="n"/>
    </row>
    <row customFormat="true" ht="13.5" outlineLevel="0" r="118" s="15">
      <c r="A118" s="23" t="s"/>
      <c r="B118" s="24" t="s">
        <v>20</v>
      </c>
      <c r="C118" s="78" t="n">
        <v>414.409</v>
      </c>
      <c r="D118" s="78" t="n">
        <v>414.409</v>
      </c>
      <c r="E118" s="121" t="n">
        <v>170</v>
      </c>
      <c r="F118" s="24" t="n"/>
      <c r="G118" s="49" t="n"/>
      <c r="H118" s="49" t="n"/>
      <c r="I118" s="49" t="n"/>
    </row>
    <row customFormat="true" ht="13.5" outlineLevel="0" r="119" s="15">
      <c r="A119" s="23" t="s"/>
      <c r="B119" s="24" t="s">
        <v>21</v>
      </c>
      <c r="C119" s="49" t="n"/>
      <c r="D119" s="49" t="n"/>
      <c r="E119" s="49" t="n"/>
      <c r="F119" s="24" t="n"/>
      <c r="G119" s="49" t="n"/>
      <c r="H119" s="49" t="n"/>
      <c r="I119" s="49" t="n"/>
    </row>
    <row customFormat="true" ht="27" outlineLevel="0" r="120" s="15">
      <c r="A120" s="23" t="s"/>
      <c r="B120" s="24" t="s">
        <v>22</v>
      </c>
      <c r="C120" s="49" t="n"/>
      <c r="D120" s="49" t="n"/>
      <c r="E120" s="49" t="n"/>
      <c r="F120" s="24" t="n"/>
      <c r="G120" s="49" t="n"/>
      <c r="H120" s="49" t="n"/>
      <c r="I120" s="49" t="n"/>
    </row>
    <row customFormat="true" ht="13.5" outlineLevel="0" r="121" s="15">
      <c r="A121" s="23" t="s"/>
      <c r="B121" s="29" t="s">
        <v>23</v>
      </c>
      <c r="C121" s="49" t="n"/>
      <c r="D121" s="49" t="n"/>
      <c r="E121" s="49" t="n"/>
      <c r="F121" s="29" t="n"/>
      <c r="G121" s="49" t="n"/>
      <c r="H121" s="49" t="n"/>
      <c r="I121" s="49" t="n"/>
    </row>
    <row customFormat="true" ht="27" outlineLevel="0" r="122" s="15">
      <c r="A122" s="30" t="s"/>
      <c r="B122" s="54" t="s">
        <v>24</v>
      </c>
      <c r="C122" s="49" t="n"/>
      <c r="D122" s="49" t="n"/>
      <c r="E122" s="49" t="n"/>
      <c r="F122" s="54" t="n"/>
      <c r="G122" s="49" t="n"/>
      <c r="H122" s="49" t="n"/>
      <c r="I122" s="49" t="n"/>
    </row>
    <row customFormat="true" customHeight="true" ht="27.75" outlineLevel="0" r="123" s="15">
      <c r="A123" s="16" t="s">
        <v>42</v>
      </c>
      <c r="B123" s="42" t="s">
        <v>47</v>
      </c>
      <c r="C123" s="43" t="s"/>
      <c r="D123" s="43" t="s"/>
      <c r="E123" s="44" t="s"/>
      <c r="F123" s="42" t="n"/>
      <c r="G123" s="43" t="s"/>
      <c r="H123" s="43" t="s"/>
      <c r="I123" s="44" t="s"/>
    </row>
    <row customFormat="true" ht="13.5" outlineLevel="0" r="124" s="15">
      <c r="A124" s="117" t="n"/>
      <c r="B124" s="24" t="s">
        <v>19</v>
      </c>
      <c r="C124" s="49" t="n"/>
      <c r="D124" s="49" t="n"/>
      <c r="E124" s="49" t="n"/>
      <c r="F124" s="24" t="n"/>
      <c r="G124" s="49" t="n"/>
      <c r="H124" s="49" t="n"/>
      <c r="I124" s="49" t="n"/>
    </row>
    <row customFormat="true" ht="13.5" outlineLevel="0" r="125" s="15">
      <c r="A125" s="23" t="s"/>
      <c r="B125" s="24" t="s">
        <v>20</v>
      </c>
      <c r="C125" s="78" t="n">
        <v>5370.5</v>
      </c>
      <c r="D125" s="78" t="n">
        <v>5370.5</v>
      </c>
      <c r="E125" s="121" t="n">
        <v>3285.9569</v>
      </c>
      <c r="F125" s="24" t="n"/>
      <c r="G125" s="49" t="n"/>
      <c r="H125" s="49" t="n"/>
      <c r="I125" s="49" t="n"/>
    </row>
    <row customFormat="true" ht="13.5" outlineLevel="0" r="126" s="15">
      <c r="A126" s="23" t="s"/>
      <c r="B126" s="24" t="s">
        <v>21</v>
      </c>
      <c r="C126" s="49" t="n"/>
      <c r="D126" s="49" t="n"/>
      <c r="E126" s="49" t="n"/>
      <c r="F126" s="24" t="n"/>
      <c r="G126" s="49" t="n"/>
      <c r="H126" s="49" t="n"/>
      <c r="I126" s="49" t="n"/>
    </row>
    <row customFormat="true" ht="27" outlineLevel="0" r="127" s="15">
      <c r="A127" s="23" t="s"/>
      <c r="B127" s="24" t="s">
        <v>22</v>
      </c>
      <c r="C127" s="49" t="n"/>
      <c r="D127" s="49" t="n"/>
      <c r="E127" s="49" t="n"/>
      <c r="F127" s="24" t="n"/>
      <c r="G127" s="49" t="n"/>
      <c r="H127" s="49" t="n"/>
      <c r="I127" s="49" t="n"/>
    </row>
    <row customFormat="true" ht="13.5" outlineLevel="0" r="128" s="15">
      <c r="A128" s="23" t="s"/>
      <c r="B128" s="29" t="s">
        <v>23</v>
      </c>
      <c r="C128" s="49" t="n"/>
      <c r="D128" s="49" t="n"/>
      <c r="E128" s="49" t="n"/>
      <c r="F128" s="29" t="n"/>
      <c r="G128" s="49" t="n"/>
      <c r="H128" s="49" t="n"/>
      <c r="I128" s="49" t="n"/>
    </row>
    <row customFormat="true" ht="27" outlineLevel="0" r="129" s="15">
      <c r="A129" s="30" t="s"/>
      <c r="B129" s="54" t="s">
        <v>24</v>
      </c>
      <c r="C129" s="49" t="n"/>
      <c r="D129" s="49" t="n"/>
      <c r="E129" s="49" t="n"/>
      <c r="F129" s="54" t="n"/>
      <c r="G129" s="49" t="n"/>
      <c r="H129" s="49" t="n"/>
      <c r="I129" s="49" t="n"/>
    </row>
  </sheetData>
  <mergeCells count="96">
    <mergeCell ref="A3:I3"/>
    <mergeCell ref="H1:I1"/>
    <mergeCell ref="A5:C5"/>
    <mergeCell ref="A6:C6"/>
    <mergeCell ref="A7:C7"/>
    <mergeCell ref="A9:A10"/>
    <mergeCell ref="F9:F10"/>
    <mergeCell ref="C9:E9"/>
    <mergeCell ref="B9:B10"/>
    <mergeCell ref="H9:H10"/>
    <mergeCell ref="I9:I10"/>
    <mergeCell ref="G9:G10"/>
    <mergeCell ref="B12:I12"/>
    <mergeCell ref="I13:I19"/>
    <mergeCell ref="H13:H19"/>
    <mergeCell ref="I21:I27"/>
    <mergeCell ref="H21:H27"/>
    <mergeCell ref="G13:G19"/>
    <mergeCell ref="B20:I20"/>
    <mergeCell ref="B28:E28"/>
    <mergeCell ref="H28:H34"/>
    <mergeCell ref="I28:I34"/>
    <mergeCell ref="B35:E35"/>
    <mergeCell ref="I35:I42"/>
    <mergeCell ref="B43:E43"/>
    <mergeCell ref="I43:I49"/>
    <mergeCell ref="H35:H42"/>
    <mergeCell ref="H43:H49"/>
    <mergeCell ref="F13:F19"/>
    <mergeCell ref="F21:F27"/>
    <mergeCell ref="F28:F34"/>
    <mergeCell ref="F35:F42"/>
    <mergeCell ref="F43:F49"/>
    <mergeCell ref="F50:F56"/>
    <mergeCell ref="F57:F63"/>
    <mergeCell ref="F65:F71"/>
    <mergeCell ref="F72:F78"/>
    <mergeCell ref="F79:F85"/>
    <mergeCell ref="F87:F93"/>
    <mergeCell ref="F102:F108"/>
    <mergeCell ref="G21:G27"/>
    <mergeCell ref="G28:G34"/>
    <mergeCell ref="G35:G42"/>
    <mergeCell ref="G43:G49"/>
    <mergeCell ref="G50:G56"/>
    <mergeCell ref="G57:G63"/>
    <mergeCell ref="G72:G78"/>
    <mergeCell ref="G87:G93"/>
    <mergeCell ref="G79:G85"/>
    <mergeCell ref="G65:G71"/>
    <mergeCell ref="G102:G108"/>
    <mergeCell ref="A124:A129"/>
    <mergeCell ref="A110:A115"/>
    <mergeCell ref="A102:A108"/>
    <mergeCell ref="A95:A100"/>
    <mergeCell ref="A87:A93"/>
    <mergeCell ref="A79:A85"/>
    <mergeCell ref="A72:A78"/>
    <mergeCell ref="A50:A56"/>
    <mergeCell ref="A57:A63"/>
    <mergeCell ref="A28:A34"/>
    <mergeCell ref="A65:A71"/>
    <mergeCell ref="A35:A42"/>
    <mergeCell ref="A13:A19"/>
    <mergeCell ref="A43:A49"/>
    <mergeCell ref="A21:A27"/>
    <mergeCell ref="A117:A122"/>
    <mergeCell ref="H87:H93"/>
    <mergeCell ref="I79:I85"/>
    <mergeCell ref="I72:I78"/>
    <mergeCell ref="I65:I71"/>
    <mergeCell ref="I87:I93"/>
    <mergeCell ref="H79:H85"/>
    <mergeCell ref="H65:H71"/>
    <mergeCell ref="H72:H78"/>
    <mergeCell ref="I57:I63"/>
    <mergeCell ref="H57:H63"/>
    <mergeCell ref="B123:E123"/>
    <mergeCell ref="F123:I123"/>
    <mergeCell ref="F94:I94"/>
    <mergeCell ref="B94:E94"/>
    <mergeCell ref="B116:E116"/>
    <mergeCell ref="F116:I116"/>
    <mergeCell ref="B109:E109"/>
    <mergeCell ref="F109:I109"/>
    <mergeCell ref="I102:I108"/>
    <mergeCell ref="H102:H108"/>
    <mergeCell ref="B101:I101"/>
    <mergeCell ref="B86:I86"/>
    <mergeCell ref="B79:E79"/>
    <mergeCell ref="B72:E72"/>
    <mergeCell ref="B64:I64"/>
    <mergeCell ref="B57:E57"/>
    <mergeCell ref="B50:E50"/>
    <mergeCell ref="H50:H56"/>
    <mergeCell ref="I50:I56"/>
  </mergeCells>
  <pageMargins bottom="0.75" footer="0.511811017990112" header="0.511811017990112" left="0.700000047683716" right="0.700000047683716" top="0.75"/>
  <pageSetup fitToHeight="1" fitToWidth="1" orientation="portrait" paperHeight="297mm" paperSize="9" paperWidth="210mm" scale="58"/>
  <colBreaks count="1" manualBreakCount="1">
    <brk id="9" man="true" max="1048575"/>
  </colBreaks>
  <drawing r:id="rId1"/>
</worksheet>
</file>

<file path=xl/worksheets/sheet1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W36"/>
  <sheetViews>
    <sheetView showZeros="true" workbookViewId="0"/>
  </sheetViews>
  <sheetFormatPr baseColWidth="8" customHeight="false" defaultColWidth="8.85546864361033" defaultRowHeight="12.75" zeroHeight="false"/>
  <cols>
    <col bestFit="true" customWidth="true" max="1" min="1" outlineLevel="0" style="188" width="5.42578129823879"/>
    <col bestFit="true" customWidth="true" max="2" min="2" outlineLevel="0" style="189" width="30.5703129929608"/>
    <col bestFit="true" customWidth="true" max="3" min="3" outlineLevel="0" style="189" width="19.4257816365712"/>
    <col bestFit="true" customWidth="true" max="4" min="4" outlineLevel="0" style="189" width="18.4257807907402"/>
    <col bestFit="true" customWidth="true" max="5" min="5" outlineLevel="0" style="189" width="21.8554681361118"/>
    <col bestFit="true" customWidth="true" max="7" min="6" outlineLevel="0" style="189" width="19.4257816365712"/>
    <col bestFit="true" customWidth="true" hidden="true" max="8" min="8" outlineLevel="0" style="189" width="56.8554706736045"/>
    <col bestFit="true" customWidth="true" max="10" min="9" outlineLevel="0" style="189" width="16.8554693202751"/>
    <col bestFit="true" customWidth="true" max="11" min="11" outlineLevel="0" style="189" width="14.5703129929608"/>
    <col bestFit="true" customWidth="true" max="12" min="12" outlineLevel="0" style="189" width="16.7109377947192"/>
    <col bestFit="true" customWidth="true" max="16384" min="13" outlineLevel="0" style="189" width="8.85546864361033"/>
  </cols>
  <sheetData>
    <row customFormat="true" ht="18.75" outlineLevel="0" r="1" s="190">
      <c r="K1" s="191" t="s">
        <v>105</v>
      </c>
      <c r="L1" s="191" t="s"/>
      <c r="M1" s="192" t="n"/>
      <c r="N1" s="192" t="n"/>
    </row>
    <row customFormat="true" customHeight="true" ht="16.5" outlineLevel="0" r="2" s="188"/>
    <row customFormat="true" ht="15.75" outlineLevel="0" r="3" s="188">
      <c r="A3" s="193" t="s">
        <v>1</v>
      </c>
      <c r="B3" s="193" t="s"/>
      <c r="C3" s="193" t="s"/>
      <c r="D3" s="193" t="s"/>
      <c r="E3" s="193" t="s"/>
      <c r="F3" s="193" t="s"/>
      <c r="G3" s="193" t="s"/>
      <c r="H3" s="193" t="s"/>
      <c r="I3" s="193" t="s"/>
      <c r="J3" s="193" t="s"/>
      <c r="K3" s="193" t="s"/>
      <c r="L3" s="193" t="s"/>
      <c r="M3" s="194" t="n"/>
      <c r="N3" s="194" t="n"/>
    </row>
    <row customFormat="true" customHeight="true" ht="15" outlineLevel="0" r="4" s="188">
      <c r="A4" s="195" t="n"/>
      <c r="B4" s="195" t="n"/>
      <c r="C4" s="195" t="n"/>
      <c r="D4" s="195" t="n"/>
      <c r="E4" s="195" t="n"/>
      <c r="F4" s="195" t="n"/>
      <c r="G4" s="195" t="n"/>
      <c r="H4" s="195" t="n"/>
      <c r="I4" s="195" t="n"/>
      <c r="J4" s="195" t="n"/>
      <c r="K4" s="195" t="n"/>
      <c r="L4" s="195" t="n"/>
      <c r="M4" s="195" t="n"/>
    </row>
    <row customFormat="true" customHeight="true" ht="26.8500003814697" outlineLevel="0" r="5" s="188">
      <c r="A5" s="0" t="n"/>
      <c r="B5" s="196" t="s">
        <v>106</v>
      </c>
      <c r="C5" s="196" t="s"/>
      <c r="D5" s="197" t="s">
        <v>107</v>
      </c>
      <c r="E5" s="198" t="s"/>
      <c r="F5" s="198" t="s"/>
      <c r="G5" s="198" t="s"/>
      <c r="H5" s="198" t="s"/>
      <c r="I5" s="198" t="s"/>
      <c r="J5" s="198" t="s"/>
      <c r="K5" s="198" t="s"/>
      <c r="L5" s="199" t="s"/>
      <c r="M5" s="195" t="n"/>
    </row>
    <row customFormat="true" ht="15" outlineLevel="0" r="6" s="188">
      <c r="A6" s="192" t="s">
        <v>108</v>
      </c>
      <c r="B6" s="192" t="s"/>
      <c r="C6" s="192" t="s"/>
      <c r="D6" s="200" t="s">
        <v>109</v>
      </c>
      <c r="E6" s="201" t="n"/>
      <c r="F6" s="192" t="n"/>
      <c r="G6" s="192" t="n"/>
      <c r="H6" s="190" t="n"/>
      <c r="I6" s="190" t="n"/>
      <c r="J6" s="190" t="n"/>
      <c r="K6" s="190" t="n"/>
      <c r="L6" s="190" t="n"/>
      <c r="M6" s="195" t="n"/>
    </row>
    <row customFormat="true" ht="15" outlineLevel="0" r="7" s="188">
      <c r="A7" s="192" t="s">
        <v>5</v>
      </c>
      <c r="B7" s="192" t="s"/>
      <c r="C7" s="192" t="s"/>
      <c r="D7" s="197" t="s">
        <v>110</v>
      </c>
      <c r="E7" s="198" t="s"/>
      <c r="F7" s="198" t="s"/>
      <c r="G7" s="198" t="s"/>
      <c r="H7" s="198" t="s"/>
      <c r="I7" s="198" t="s"/>
      <c r="J7" s="198" t="s"/>
      <c r="K7" s="198" t="s"/>
      <c r="L7" s="199" t="s"/>
      <c r="M7" s="195" t="n"/>
    </row>
    <row customFormat="true" ht="15" outlineLevel="0" r="8" s="188">
      <c r="A8" s="195" t="n"/>
      <c r="B8" s="195" t="n"/>
      <c r="C8" s="195" t="n"/>
      <c r="D8" s="195" t="n"/>
      <c r="E8" s="195" t="n"/>
      <c r="F8" s="195" t="n"/>
      <c r="G8" s="195" t="n"/>
      <c r="H8" s="195" t="n"/>
      <c r="I8" s="195" t="n"/>
      <c r="J8" s="195" t="n"/>
      <c r="K8" s="195" t="n"/>
      <c r="L8" s="195" t="n"/>
      <c r="M8" s="195" t="n"/>
    </row>
    <row customFormat="true" customHeight="true" ht="69" outlineLevel="0" r="9" s="188">
      <c r="A9" s="202" t="s">
        <v>7</v>
      </c>
      <c r="B9" s="202" t="s">
        <v>8</v>
      </c>
      <c r="C9" s="202" t="s">
        <v>9</v>
      </c>
      <c r="D9" s="203" t="s"/>
      <c r="E9" s="204" t="s"/>
      <c r="F9" s="205" t="s">
        <v>111</v>
      </c>
      <c r="G9" s="206" t="s">
        <v>112</v>
      </c>
      <c r="H9" s="207" t="n"/>
      <c r="I9" s="202" t="s">
        <v>10</v>
      </c>
      <c r="J9" s="202" t="s">
        <v>11</v>
      </c>
      <c r="K9" s="208" t="s">
        <v>113</v>
      </c>
      <c r="L9" s="202" t="s">
        <v>114</v>
      </c>
    </row>
    <row customFormat="true" customHeight="true" ht="19.5" outlineLevel="0" r="10" s="188">
      <c r="A10" s="209" t="s"/>
      <c r="B10" s="209" t="s"/>
      <c r="C10" s="208" t="s">
        <v>14</v>
      </c>
      <c r="D10" s="208" t="s">
        <v>15</v>
      </c>
      <c r="E10" s="208" t="s">
        <v>16</v>
      </c>
      <c r="F10" s="210" t="s"/>
      <c r="G10" s="211" t="s"/>
      <c r="H10" s="208" t="n"/>
      <c r="I10" s="209" t="s"/>
      <c r="J10" s="209" t="s"/>
      <c r="K10" s="212" t="s"/>
      <c r="L10" s="209" t="s"/>
    </row>
    <row customFormat="true" customHeight="true" ht="14.25" outlineLevel="0" r="11" s="213">
      <c r="A11" s="214" t="n">
        <v>1</v>
      </c>
      <c r="B11" s="214" t="n">
        <v>2</v>
      </c>
      <c r="C11" s="214" t="n">
        <v>3</v>
      </c>
      <c r="D11" s="214" t="n">
        <v>4</v>
      </c>
      <c r="E11" s="214" t="n">
        <v>5</v>
      </c>
      <c r="F11" s="214" t="n">
        <v>6</v>
      </c>
      <c r="G11" s="214" t="n">
        <v>7</v>
      </c>
      <c r="H11" s="214" t="n"/>
      <c r="I11" s="214" t="n">
        <v>8</v>
      </c>
      <c r="J11" s="214" t="n">
        <v>9</v>
      </c>
      <c r="K11" s="214" t="n">
        <v>10</v>
      </c>
      <c r="L11" s="214" t="n">
        <v>11</v>
      </c>
    </row>
    <row customFormat="true" customHeight="true" ht="22.5" outlineLevel="0" r="12" s="213">
      <c r="A12" s="215" t="n"/>
      <c r="B12" s="216" t="s">
        <v>115</v>
      </c>
      <c r="C12" s="217" t="s"/>
      <c r="D12" s="217" t="s"/>
      <c r="E12" s="217" t="s"/>
      <c r="F12" s="217" t="s"/>
      <c r="G12" s="217" t="s"/>
      <c r="H12" s="217" t="s"/>
      <c r="I12" s="217" t="s"/>
      <c r="J12" s="217" t="s"/>
      <c r="K12" s="217" t="s"/>
      <c r="L12" s="218" t="s"/>
    </row>
    <row customFormat="true" customHeight="true" ht="25.5" outlineLevel="0" r="13" s="213">
      <c r="A13" s="219" t="n"/>
      <c r="B13" s="220" t="s">
        <v>18</v>
      </c>
      <c r="C13" s="221" t="n">
        <f aca="false" ca="false" dt2D="false" dtr="false" t="normal">SUM(C14+C15)</f>
        <v>6516.75</v>
      </c>
      <c r="D13" s="221" t="n">
        <f aca="false" ca="false" dt2D="false" dtr="false" t="normal">SUM(D14+D15+D16+D17+D18+D19)</f>
        <v>256.53816</v>
      </c>
      <c r="E13" s="221" t="n">
        <f aca="false" ca="false" dt2D="false" dtr="false" t="normal">SUM(E14+E15+E16+E17+E18+E19)</f>
        <v>253.48773</v>
      </c>
      <c r="F13" s="222" t="n">
        <f aca="false" ca="false" dt2D="false" dtr="false" t="normal">F14+F15</f>
        <v>0</v>
      </c>
      <c r="G13" s="222" t="n">
        <f aca="false" ca="false" dt2D="false" dtr="false" t="normal">G14+G15</f>
        <v>0</v>
      </c>
      <c r="H13" s="223" t="n"/>
      <c r="I13" s="219" t="n"/>
      <c r="J13" s="219" t="n"/>
      <c r="K13" s="219" t="n"/>
      <c r="L13" s="219" t="n"/>
    </row>
    <row customFormat="true" customHeight="true" ht="14.25" outlineLevel="0" r="14" s="213">
      <c r="A14" s="224" t="s"/>
      <c r="B14" s="225" t="s">
        <v>19</v>
      </c>
      <c r="C14" s="226" t="n">
        <f aca="false" ca="false" dt2D="false" dtr="false" t="normal">SUM(C22+C30)</f>
        <v>3420</v>
      </c>
      <c r="D14" s="226" t="n">
        <f aca="false" ca="false" dt2D="false" dtr="false" t="normal">SUM(D22+D30)</f>
        <v>163.704</v>
      </c>
      <c r="E14" s="226" t="n">
        <f aca="false" ca="false" dt2D="false" dtr="false" t="normal">SUM(E22+E30)</f>
        <v>160.8065</v>
      </c>
      <c r="F14" s="227" t="n">
        <f aca="false" ca="false" dt2D="false" dtr="false" t="normal">F22</f>
        <v>0</v>
      </c>
      <c r="G14" s="227" t="n">
        <f aca="false" ca="false" dt2D="false" dtr="false" t="normal">G22</f>
        <v>0</v>
      </c>
      <c r="H14" s="228" t="n"/>
      <c r="I14" s="224" t="s"/>
      <c r="J14" s="224" t="s"/>
      <c r="K14" s="224" t="s"/>
      <c r="L14" s="224" t="s"/>
    </row>
    <row customFormat="true" customHeight="true" ht="14.25" outlineLevel="0" r="15" s="213">
      <c r="A15" s="224" t="s"/>
      <c r="B15" s="225" t="s">
        <v>20</v>
      </c>
      <c r="C15" s="226" t="n">
        <f aca="false" ca="false" dt2D="false" dtr="false" t="normal">SUM(C23+C31)</f>
        <v>3096.75</v>
      </c>
      <c r="D15" s="226" t="n">
        <f aca="false" ca="false" dt2D="false" dtr="false" t="normal">SUM(D23+D31)</f>
        <v>92.83416</v>
      </c>
      <c r="E15" s="226" t="n">
        <f aca="false" ca="false" dt2D="false" dtr="false" t="normal">SUM(E23+E31)</f>
        <v>92.68123</v>
      </c>
      <c r="F15" s="227" t="n">
        <f aca="false" ca="false" dt2D="false" dtr="false" t="normal">F23+F31</f>
        <v>0</v>
      </c>
      <c r="G15" s="227" t="n">
        <f aca="false" ca="false" dt2D="false" dtr="false" t="normal">G23+G31</f>
        <v>0</v>
      </c>
      <c r="H15" s="229" t="n"/>
      <c r="I15" s="224" t="s"/>
      <c r="J15" s="224" t="s"/>
      <c r="K15" s="224" t="s"/>
      <c r="L15" s="224" t="s"/>
    </row>
    <row customFormat="true" customHeight="true" ht="14.25" outlineLevel="0" r="16" s="213">
      <c r="A16" s="224" t="s"/>
      <c r="B16" s="225" t="s">
        <v>21</v>
      </c>
      <c r="C16" s="226" t="n">
        <f aca="false" ca="false" dt2D="false" dtr="false" t="normal">SUM(C24+C32)</f>
        <v>0</v>
      </c>
      <c r="D16" s="226" t="n">
        <f aca="false" ca="false" dt2D="false" dtr="false" t="normal">SUM(D24+D32)</f>
        <v>0</v>
      </c>
      <c r="E16" s="226" t="n">
        <f aca="false" ca="false" dt2D="false" dtr="false" t="normal">SUM(E24+E32)</f>
        <v>0</v>
      </c>
      <c r="F16" s="227" t="n"/>
      <c r="G16" s="227" t="n"/>
      <c r="H16" s="230" t="n"/>
      <c r="I16" s="224" t="s"/>
      <c r="J16" s="224" t="s"/>
      <c r="K16" s="224" t="s"/>
      <c r="L16" s="224" t="s"/>
    </row>
    <row customFormat="true" ht="27" outlineLevel="0" r="17" s="213">
      <c r="A17" s="224" t="s"/>
      <c r="B17" s="225" t="s">
        <v>22</v>
      </c>
      <c r="C17" s="226" t="n">
        <f aca="false" ca="false" dt2D="false" dtr="false" t="normal">SUM(C25+C33)</f>
        <v>0</v>
      </c>
      <c r="D17" s="226" t="n">
        <f aca="false" ca="false" dt2D="false" dtr="false" t="normal">SUM(D25+D33)</f>
        <v>0</v>
      </c>
      <c r="E17" s="226" t="n">
        <f aca="false" ca="false" dt2D="false" dtr="false" t="normal">SUM(E25+E33)</f>
        <v>0</v>
      </c>
      <c r="F17" s="227" t="n"/>
      <c r="G17" s="227" t="n"/>
      <c r="H17" s="219" t="n"/>
      <c r="I17" s="224" t="s"/>
      <c r="J17" s="224" t="s"/>
      <c r="K17" s="224" t="s"/>
      <c r="L17" s="224" t="s"/>
    </row>
    <row customFormat="true" customHeight="true" ht="14.25" outlineLevel="0" r="18" s="213">
      <c r="A18" s="224" t="s"/>
      <c r="B18" s="231" t="s">
        <v>116</v>
      </c>
      <c r="C18" s="226" t="n">
        <f aca="false" ca="false" dt2D="false" dtr="false" t="normal">SUM(C26+C34)</f>
        <v>0</v>
      </c>
      <c r="D18" s="226" t="n">
        <f aca="false" ca="false" dt2D="false" dtr="false" t="normal">SUM(D26+D34)</f>
        <v>0</v>
      </c>
      <c r="E18" s="226" t="n">
        <f aca="false" ca="false" dt2D="false" dtr="false" t="normal">SUM(E26+E34)</f>
        <v>0</v>
      </c>
      <c r="F18" s="227" t="n"/>
      <c r="G18" s="227" t="n"/>
      <c r="H18" s="230" t="n"/>
      <c r="I18" s="224" t="s"/>
      <c r="J18" s="224" t="s"/>
      <c r="K18" s="224" t="s"/>
      <c r="L18" s="224" t="s"/>
    </row>
    <row customFormat="true" customHeight="true" ht="29.25" outlineLevel="0" r="19" s="213">
      <c r="A19" s="232" t="s"/>
      <c r="B19" s="220" t="s">
        <v>51</v>
      </c>
      <c r="C19" s="226" t="n">
        <f aca="false" ca="false" dt2D="false" dtr="false" t="normal">SUM(C27+C35)</f>
        <v>0</v>
      </c>
      <c r="D19" s="226" t="n">
        <f aca="false" ca="false" dt2D="false" dtr="false" t="normal">SUM(D27+D35)</f>
        <v>0</v>
      </c>
      <c r="E19" s="226" t="n">
        <f aca="false" ca="false" dt2D="false" dtr="false" t="normal">SUM(E27+E35)</f>
        <v>0</v>
      </c>
      <c r="F19" s="227" t="n"/>
      <c r="G19" s="227" t="n"/>
      <c r="H19" s="136" t="n"/>
      <c r="I19" s="232" t="s"/>
      <c r="J19" s="232" t="s"/>
      <c r="K19" s="232" t="s"/>
      <c r="L19" s="232" t="s"/>
    </row>
    <row customFormat="true" customHeight="true" ht="22.7000007629395" outlineLevel="0" r="20" s="233">
      <c r="A20" s="234" t="s">
        <v>117</v>
      </c>
      <c r="B20" s="235" t="s">
        <v>118</v>
      </c>
      <c r="C20" s="236" t="s"/>
      <c r="D20" s="236" t="s"/>
      <c r="E20" s="237" t="s"/>
      <c r="F20" s="238" t="n"/>
      <c r="G20" s="238" t="n"/>
      <c r="H20" s="239" t="n"/>
      <c r="I20" s="240" t="n"/>
      <c r="J20" s="240" t="n"/>
      <c r="K20" s="240" t="n"/>
      <c r="L20" s="240" t="n"/>
    </row>
    <row customFormat="true" customHeight="true" ht="15.6000003814697" outlineLevel="0" r="21" s="233">
      <c r="A21" s="241" t="s"/>
      <c r="B21" s="242" t="s">
        <v>57</v>
      </c>
      <c r="C21" s="243" t="n">
        <f aca="false" ca="false" dt2D="false" dtr="false" t="normal">SUM(C22+C23+C24+C25+C26+C27)</f>
        <v>6287.34</v>
      </c>
      <c r="D21" s="243" t="n">
        <f aca="false" ca="false" dt2D="false" dtr="false" t="normal">SUM(D22+D23+D24+D25+D26+D27)</f>
        <v>251.53816</v>
      </c>
      <c r="E21" s="243" t="n">
        <f aca="false" ca="false" dt2D="false" dtr="false" t="normal">SUM(E22+E23+E24+E25+E26+E27)</f>
        <v>248.48773</v>
      </c>
      <c r="F21" s="244" t="n">
        <f aca="false" ca="false" dt2D="false" dtr="false" t="normal">F22+F23</f>
        <v>0</v>
      </c>
      <c r="G21" s="244" t="n">
        <f aca="false" ca="false" dt2D="false" dtr="false" t="normal">G22+G23</f>
        <v>0</v>
      </c>
      <c r="H21" s="239" t="n"/>
      <c r="I21" s="245" t="s"/>
      <c r="J21" s="245" t="s"/>
      <c r="K21" s="245" t="s"/>
      <c r="L21" s="245" t="s"/>
    </row>
    <row customFormat="true" customHeight="true" ht="12.75" outlineLevel="0" r="22" s="246">
      <c r="A22" s="241" t="s"/>
      <c r="B22" s="247" t="s">
        <v>19</v>
      </c>
      <c r="C22" s="248" t="n">
        <v>3420</v>
      </c>
      <c r="D22" s="248" t="n">
        <v>163.704</v>
      </c>
      <c r="E22" s="248" t="n">
        <v>160.8065</v>
      </c>
      <c r="F22" s="249" t="n">
        <v>0</v>
      </c>
      <c r="G22" s="249" t="n">
        <v>0</v>
      </c>
      <c r="H22" s="225" t="n"/>
      <c r="I22" s="245" t="s"/>
      <c r="J22" s="245" t="s"/>
      <c r="K22" s="245" t="s"/>
      <c r="L22" s="245" t="s"/>
      <c r="M22" s="188" t="n"/>
      <c r="N22" s="188" t="n"/>
      <c r="O22" s="188" t="n"/>
      <c r="P22" s="188" t="n"/>
      <c r="Q22" s="188" t="n"/>
      <c r="R22" s="188" t="n"/>
      <c r="S22" s="188" t="n"/>
      <c r="T22" s="188" t="n"/>
      <c r="U22" s="188" t="n"/>
      <c r="V22" s="188" t="n"/>
      <c r="W22" s="188" t="n"/>
    </row>
    <row customFormat="true" customHeight="true" ht="12.75" outlineLevel="0" r="23" s="246">
      <c r="A23" s="241" t="s"/>
      <c r="B23" s="247" t="s">
        <v>20</v>
      </c>
      <c r="C23" s="250" t="n">
        <v>2867.34</v>
      </c>
      <c r="D23" s="251" t="n">
        <v>87.83416</v>
      </c>
      <c r="E23" s="251" t="n">
        <v>87.68123</v>
      </c>
      <c r="F23" s="252" t="n">
        <v>0</v>
      </c>
      <c r="G23" s="252" t="n">
        <v>0</v>
      </c>
      <c r="H23" s="253" t="s">
        <v>78</v>
      </c>
      <c r="I23" s="245" t="s"/>
      <c r="J23" s="245" t="s"/>
      <c r="K23" s="245" t="s"/>
      <c r="L23" s="245" t="s"/>
      <c r="M23" s="188" t="n"/>
      <c r="N23" s="188" t="n"/>
      <c r="O23" s="188" t="n"/>
      <c r="P23" s="188" t="n"/>
      <c r="Q23" s="188" t="n"/>
      <c r="R23" s="188" t="n"/>
      <c r="S23" s="188" t="n"/>
      <c r="T23" s="188" t="n"/>
      <c r="U23" s="188" t="n"/>
      <c r="V23" s="188" t="n"/>
      <c r="W23" s="188" t="n"/>
    </row>
    <row customFormat="true" customHeight="true" ht="11.25" outlineLevel="0" r="24" s="246">
      <c r="A24" s="241" t="s"/>
      <c r="B24" s="247" t="s">
        <v>21</v>
      </c>
      <c r="C24" s="254" t="n">
        <v>0</v>
      </c>
      <c r="D24" s="254" t="n">
        <v>0</v>
      </c>
      <c r="E24" s="254" t="n">
        <v>0</v>
      </c>
      <c r="F24" s="255" t="n"/>
      <c r="G24" s="255" t="n"/>
      <c r="H24" s="225" t="n"/>
      <c r="I24" s="245" t="s"/>
      <c r="J24" s="245" t="s"/>
      <c r="K24" s="245" t="s"/>
      <c r="L24" s="245" t="s"/>
      <c r="M24" s="188" t="n"/>
      <c r="N24" s="188" t="n"/>
      <c r="O24" s="188" t="n"/>
      <c r="P24" s="188" t="n"/>
      <c r="Q24" s="188" t="n"/>
      <c r="R24" s="188" t="n"/>
      <c r="S24" s="188" t="n"/>
      <c r="T24" s="188" t="n"/>
      <c r="U24" s="188" t="n"/>
      <c r="V24" s="188" t="n"/>
      <c r="W24" s="188" t="n"/>
    </row>
    <row customFormat="true" ht="27" outlineLevel="0" r="25" s="246">
      <c r="A25" s="241" t="s"/>
      <c r="B25" s="247" t="s">
        <v>22</v>
      </c>
      <c r="C25" s="254" t="n">
        <v>0</v>
      </c>
      <c r="D25" s="254" t="n">
        <v>0</v>
      </c>
      <c r="E25" s="254" t="n">
        <v>0</v>
      </c>
      <c r="F25" s="255" t="n"/>
      <c r="G25" s="255" t="n"/>
      <c r="H25" s="225" t="n"/>
      <c r="I25" s="245" t="s"/>
      <c r="J25" s="245" t="s"/>
      <c r="K25" s="245" t="s"/>
      <c r="L25" s="245" t="s"/>
      <c r="M25" s="188" t="n"/>
      <c r="N25" s="188" t="n"/>
      <c r="O25" s="188" t="n"/>
      <c r="P25" s="188" t="n"/>
      <c r="Q25" s="188" t="n"/>
      <c r="R25" s="188" t="n"/>
      <c r="S25" s="188" t="n"/>
      <c r="T25" s="188" t="n"/>
      <c r="U25" s="188" t="n"/>
      <c r="V25" s="188" t="n"/>
      <c r="W25" s="188" t="n"/>
    </row>
    <row customFormat="true" ht="13.5" outlineLevel="0" r="26" s="246">
      <c r="A26" s="241" t="s"/>
      <c r="B26" s="256" t="s">
        <v>119</v>
      </c>
      <c r="C26" s="254" t="n">
        <v>0</v>
      </c>
      <c r="D26" s="254" t="n">
        <v>0</v>
      </c>
      <c r="E26" s="254" t="n">
        <v>0</v>
      </c>
      <c r="F26" s="255" t="n"/>
      <c r="G26" s="255" t="n"/>
      <c r="H26" s="225" t="n"/>
      <c r="I26" s="245" t="s"/>
      <c r="J26" s="245" t="s"/>
      <c r="K26" s="245" t="s"/>
      <c r="L26" s="245" t="s"/>
      <c r="M26" s="188" t="n"/>
      <c r="N26" s="188" t="n"/>
      <c r="O26" s="188" t="n"/>
      <c r="P26" s="188" t="n"/>
      <c r="Q26" s="188" t="n"/>
      <c r="R26" s="188" t="n"/>
      <c r="S26" s="188" t="n"/>
      <c r="T26" s="188" t="n"/>
      <c r="U26" s="188" t="n"/>
      <c r="V26" s="188" t="n"/>
      <c r="W26" s="188" t="n"/>
    </row>
    <row customFormat="true" ht="27" outlineLevel="0" r="27" s="246">
      <c r="A27" s="257" t="s"/>
      <c r="B27" s="220" t="s">
        <v>51</v>
      </c>
      <c r="C27" s="258" t="n">
        <v>0</v>
      </c>
      <c r="D27" s="258" t="n">
        <v>0</v>
      </c>
      <c r="E27" s="258" t="n">
        <v>0</v>
      </c>
      <c r="F27" s="258" t="n"/>
      <c r="G27" s="258" t="n"/>
      <c r="H27" s="225" t="n"/>
      <c r="I27" s="259" t="s"/>
      <c r="J27" s="259" t="s"/>
      <c r="K27" s="259" t="s"/>
      <c r="L27" s="259" t="s"/>
      <c r="M27" s="188" t="n"/>
      <c r="N27" s="188" t="n"/>
      <c r="O27" s="188" t="n"/>
      <c r="P27" s="188" t="n"/>
      <c r="Q27" s="188" t="n"/>
      <c r="R27" s="188" t="n"/>
      <c r="S27" s="188" t="n"/>
      <c r="T27" s="188" t="n"/>
      <c r="U27" s="188" t="n"/>
      <c r="V27" s="188" t="n"/>
      <c r="W27" s="188" t="n"/>
    </row>
    <row customFormat="true" customHeight="true" ht="21.75" outlineLevel="0" r="28" s="233">
      <c r="A28" s="234" t="s">
        <v>120</v>
      </c>
      <c r="B28" s="235" t="s">
        <v>121</v>
      </c>
      <c r="C28" s="236" t="s"/>
      <c r="D28" s="236" t="s"/>
      <c r="E28" s="237" t="s"/>
      <c r="F28" s="235" t="n"/>
      <c r="G28" s="235" t="n"/>
      <c r="H28" s="239" t="n"/>
      <c r="I28" s="240" t="n"/>
      <c r="J28" s="240" t="n"/>
      <c r="K28" s="240" t="n"/>
      <c r="L28" s="240" t="n"/>
    </row>
    <row customFormat="true" customHeight="true" ht="15.75" outlineLevel="0" r="29" s="233">
      <c r="A29" s="241" t="s"/>
      <c r="B29" s="260" t="s">
        <v>57</v>
      </c>
      <c r="C29" s="261" t="n">
        <f aca="false" ca="false" dt2D="false" dtr="false" t="normal">SUM(C30+C31+C33+C34+C35)</f>
        <v>229.41</v>
      </c>
      <c r="D29" s="261" t="n">
        <f aca="false" ca="false" dt2D="false" dtr="false" t="normal">SUM(D30+D31+D32+D33+D34+D35)</f>
        <v>5</v>
      </c>
      <c r="E29" s="261" t="n">
        <f aca="false" ca="false" dt2D="false" dtr="false" t="normal">SUM(E30+E31+E32+E33+E34+E35)</f>
        <v>5</v>
      </c>
      <c r="F29" s="261" t="n">
        <f aca="false" ca="false" dt2D="false" dtr="false" t="normal">SUM(F30+F31+F32+F33+F34+F35)</f>
        <v>0</v>
      </c>
      <c r="G29" s="261" t="n">
        <f aca="false" ca="false" dt2D="false" dtr="false" t="normal">SUM(G30+G31+G32+G33+G34+G35)</f>
        <v>0</v>
      </c>
      <c r="H29" s="262" t="n"/>
      <c r="I29" s="245" t="s"/>
      <c r="J29" s="245" t="s"/>
      <c r="K29" s="245" t="s"/>
      <c r="L29" s="245" t="s"/>
    </row>
    <row customFormat="true" customHeight="true" ht="12.75" outlineLevel="0" r="30" s="246">
      <c r="A30" s="241" t="s"/>
      <c r="B30" s="225" t="s">
        <v>19</v>
      </c>
      <c r="C30" s="258" t="n">
        <v>0</v>
      </c>
      <c r="D30" s="258" t="n">
        <v>0</v>
      </c>
      <c r="E30" s="258" t="n">
        <v>0</v>
      </c>
      <c r="F30" s="258" t="n">
        <v>0</v>
      </c>
      <c r="G30" s="258" t="n">
        <v>0</v>
      </c>
      <c r="H30" s="263" t="n"/>
      <c r="I30" s="245" t="s"/>
      <c r="J30" s="245" t="s"/>
      <c r="K30" s="245" t="s"/>
      <c r="L30" s="245" t="s"/>
      <c r="M30" s="188" t="n"/>
      <c r="N30" s="188" t="n"/>
      <c r="O30" s="188" t="n"/>
      <c r="P30" s="188" t="n"/>
      <c r="Q30" s="188" t="n"/>
      <c r="R30" s="188" t="n"/>
      <c r="S30" s="188" t="n"/>
      <c r="T30" s="188" t="n"/>
      <c r="U30" s="188" t="n"/>
      <c r="V30" s="188" t="n"/>
      <c r="W30" s="188" t="n"/>
    </row>
    <row customFormat="true" customHeight="true" ht="12.75" outlineLevel="0" r="31" s="246">
      <c r="A31" s="241" t="s"/>
      <c r="B31" s="225" t="s">
        <v>20</v>
      </c>
      <c r="C31" s="264" t="n">
        <v>229.41</v>
      </c>
      <c r="D31" s="264" t="n">
        <v>5</v>
      </c>
      <c r="E31" s="264" t="n">
        <v>5</v>
      </c>
      <c r="F31" s="264" t="n">
        <v>0</v>
      </c>
      <c r="G31" s="264" t="n">
        <v>0</v>
      </c>
      <c r="H31" s="253" t="s">
        <v>122</v>
      </c>
      <c r="I31" s="245" t="s"/>
      <c r="J31" s="245" t="s"/>
      <c r="K31" s="245" t="s"/>
      <c r="L31" s="245" t="s"/>
      <c r="M31" s="188" t="n"/>
      <c r="N31" s="188" t="n"/>
      <c r="O31" s="188" t="n"/>
      <c r="P31" s="188" t="n"/>
      <c r="Q31" s="188" t="n"/>
      <c r="R31" s="188" t="n"/>
      <c r="S31" s="188" t="n"/>
      <c r="T31" s="188" t="n"/>
      <c r="U31" s="188" t="n"/>
      <c r="V31" s="188" t="n"/>
      <c r="W31" s="188" t="n"/>
    </row>
    <row customFormat="true" customHeight="true" ht="11.25" outlineLevel="0" r="32" s="246">
      <c r="A32" s="241" t="s"/>
      <c r="B32" s="256" t="s">
        <v>21</v>
      </c>
      <c r="C32" s="265" t="n">
        <v>0</v>
      </c>
      <c r="D32" s="265" t="n">
        <v>0</v>
      </c>
      <c r="E32" s="265" t="n">
        <v>0</v>
      </c>
      <c r="F32" s="265" t="n"/>
      <c r="G32" s="265" t="n"/>
      <c r="H32" s="266" t="n"/>
      <c r="I32" s="245" t="s"/>
      <c r="J32" s="245" t="s"/>
      <c r="K32" s="245" t="s"/>
      <c r="L32" s="245" t="s"/>
      <c r="M32" s="188" t="n"/>
      <c r="N32" s="188" t="n"/>
      <c r="O32" s="188" t="n"/>
      <c r="P32" s="188" t="n"/>
      <c r="Q32" s="188" t="n"/>
      <c r="R32" s="188" t="n"/>
      <c r="S32" s="188" t="n"/>
      <c r="T32" s="188" t="n"/>
      <c r="U32" s="188" t="n"/>
      <c r="V32" s="188" t="n"/>
      <c r="W32" s="188" t="n"/>
    </row>
    <row customFormat="true" ht="27" outlineLevel="0" r="33" s="246">
      <c r="A33" s="241" t="s"/>
      <c r="B33" s="225" t="s">
        <v>22</v>
      </c>
      <c r="C33" s="258" t="n">
        <v>0</v>
      </c>
      <c r="D33" s="258" t="n">
        <v>0</v>
      </c>
      <c r="E33" s="258" t="n">
        <v>0</v>
      </c>
      <c r="F33" s="258" t="n"/>
      <c r="G33" s="258" t="n"/>
      <c r="H33" s="263" t="n"/>
      <c r="I33" s="245" t="s"/>
      <c r="J33" s="245" t="s"/>
      <c r="K33" s="245" t="s"/>
      <c r="L33" s="245" t="s"/>
      <c r="M33" s="188" t="n"/>
      <c r="N33" s="188" t="n"/>
      <c r="O33" s="188" t="n"/>
      <c r="P33" s="188" t="n"/>
      <c r="Q33" s="188" t="n"/>
      <c r="R33" s="188" t="n"/>
      <c r="S33" s="188" t="n"/>
      <c r="T33" s="188" t="n"/>
      <c r="U33" s="188" t="n"/>
      <c r="V33" s="188" t="n"/>
      <c r="W33" s="188" t="n"/>
    </row>
    <row customFormat="true" ht="13.5" outlineLevel="0" r="34" s="246">
      <c r="A34" s="241" t="s"/>
      <c r="B34" s="231" t="s">
        <v>119</v>
      </c>
      <c r="C34" s="258" t="n">
        <v>0</v>
      </c>
      <c r="D34" s="258" t="n">
        <v>0</v>
      </c>
      <c r="E34" s="258" t="n">
        <v>0</v>
      </c>
      <c r="F34" s="258" t="n"/>
      <c r="G34" s="258" t="n"/>
      <c r="H34" s="263" t="n"/>
      <c r="I34" s="245" t="s"/>
      <c r="J34" s="245" t="s"/>
      <c r="K34" s="245" t="s"/>
      <c r="L34" s="245" t="s"/>
      <c r="M34" s="188" t="n"/>
      <c r="N34" s="188" t="n"/>
      <c r="O34" s="188" t="n"/>
      <c r="P34" s="188" t="n"/>
      <c r="Q34" s="188" t="n"/>
      <c r="R34" s="188" t="n"/>
      <c r="S34" s="188" t="n"/>
      <c r="T34" s="188" t="n"/>
      <c r="U34" s="188" t="n"/>
      <c r="V34" s="188" t="n"/>
      <c r="W34" s="188" t="n"/>
    </row>
    <row customFormat="true" ht="27" outlineLevel="0" r="35" s="246">
      <c r="A35" s="257" t="s"/>
      <c r="B35" s="220" t="s">
        <v>51</v>
      </c>
      <c r="C35" s="258" t="n">
        <v>0</v>
      </c>
      <c r="D35" s="258" t="n">
        <v>0</v>
      </c>
      <c r="E35" s="258" t="n">
        <v>0</v>
      </c>
      <c r="F35" s="258" t="n"/>
      <c r="G35" s="258" t="n"/>
      <c r="H35" s="263" t="n"/>
      <c r="I35" s="259" t="s"/>
      <c r="J35" s="259" t="s"/>
      <c r="K35" s="259" t="s"/>
      <c r="L35" s="259" t="s"/>
      <c r="M35" s="188" t="n"/>
      <c r="N35" s="188" t="n"/>
      <c r="O35" s="188" t="n"/>
      <c r="P35" s="188" t="n"/>
      <c r="Q35" s="188" t="n"/>
      <c r="R35" s="188" t="n"/>
      <c r="S35" s="188" t="n"/>
      <c r="T35" s="188" t="n"/>
      <c r="U35" s="188" t="n"/>
      <c r="V35" s="188" t="n"/>
      <c r="W35" s="188" t="n"/>
    </row>
    <row outlineLevel="0" r="36">
      <c r="B36" s="189" t="s">
        <v>123</v>
      </c>
    </row>
  </sheetData>
  <mergeCells count="34">
    <mergeCell ref="A28:A35"/>
    <mergeCell ref="I28:I35"/>
    <mergeCell ref="J28:J35"/>
    <mergeCell ref="K28:K35"/>
    <mergeCell ref="L28:L35"/>
    <mergeCell ref="B28:E28"/>
    <mergeCell ref="K20:K27"/>
    <mergeCell ref="I20:I27"/>
    <mergeCell ref="J20:J27"/>
    <mergeCell ref="L20:L27"/>
    <mergeCell ref="A20:A27"/>
    <mergeCell ref="B20:E20"/>
    <mergeCell ref="A3:L3"/>
    <mergeCell ref="B5:C5"/>
    <mergeCell ref="D5:L5"/>
    <mergeCell ref="D7:L7"/>
    <mergeCell ref="C9:E9"/>
    <mergeCell ref="F9:F10"/>
    <mergeCell ref="G9:G10"/>
    <mergeCell ref="B12:L12"/>
    <mergeCell ref="K1:L1"/>
    <mergeCell ref="K9:K10"/>
    <mergeCell ref="I9:I10"/>
    <mergeCell ref="J9:J10"/>
    <mergeCell ref="L9:L10"/>
    <mergeCell ref="A13:A19"/>
    <mergeCell ref="A6:C6"/>
    <mergeCell ref="A9:A10"/>
    <mergeCell ref="A7:C7"/>
    <mergeCell ref="B9:B10"/>
    <mergeCell ref="L13:L19"/>
    <mergeCell ref="K13:K19"/>
    <mergeCell ref="J13:J19"/>
    <mergeCell ref="I13:I19"/>
  </mergeCells>
  <pageMargins bottom="1.05118179321289" footer="0.787500023841858" header="0.787500023841858" left="0.787402033805847" right="0.787402033805847" top="1.05118179321289"/>
  <pageSetup fitToHeight="1" fitToWidth="1" orientation="landscape" paperHeight="297mm" paperSize="9" paperWidth="210mm" scale="50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29"/>
  <sheetViews>
    <sheetView showZeros="true" workbookViewId="0"/>
  </sheetViews>
  <sheetFormatPr baseColWidth="8" customHeight="false" defaultColWidth="8.85546864361033" defaultRowHeight="12.75" zeroHeight="false"/>
  <cols>
    <col bestFit="true" customWidth="true" max="1" min="1" outlineLevel="0" style="1" width="5.57031248546228"/>
    <col bestFit="true" customWidth="true" max="2" min="2" outlineLevel="0" style="1" width="23.4257809599064"/>
    <col bestFit="true" customWidth="true" max="3" min="3" outlineLevel="0" style="1" width="17.4257812982388"/>
    <col bestFit="true" customWidth="true" max="4" min="4" outlineLevel="0" style="1" width="18.4257807907402"/>
    <col bestFit="true" customWidth="true" max="5" min="5" outlineLevel="0" style="1" width="18.0000003383324"/>
    <col bestFit="true" customWidth="true" max="7" min="6" outlineLevel="0" style="1" width="16.8554693202751"/>
    <col bestFit="true" customWidth="true" max="8" min="8" outlineLevel="0" style="1" width="15.1406249709246"/>
    <col bestFit="true" customWidth="true" max="9" min="9" outlineLevel="0" style="1" width="14.8554689819427"/>
    <col bestFit="true" customWidth="true" max="10" min="10" outlineLevel="0" width="8.85546864361033"/>
    <col bestFit="true" customWidth="true" max="16384" min="11" outlineLevel="0" style="1" width="8.85546864361033"/>
  </cols>
  <sheetData>
    <row customFormat="true" ht="15" outlineLevel="0" r="1" s="2">
      <c r="H1" s="3" t="s">
        <v>48</v>
      </c>
      <c r="I1" s="3" t="s"/>
      <c r="J1" s="3" t="n"/>
      <c r="K1" s="3" t="n"/>
    </row>
    <row customHeight="true" ht="16.5" outlineLevel="0" r="2"/>
    <row ht="15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5" t="n"/>
      <c r="K3" s="5" t="n"/>
    </row>
    <row customHeight="true" ht="15" outlineLevel="0" r="4">
      <c r="A4" s="6" t="n"/>
      <c r="B4" s="6" t="n"/>
      <c r="C4" s="6" t="n"/>
      <c r="D4" s="6" t="n"/>
      <c r="E4" s="6" t="n"/>
      <c r="F4" s="6" t="n"/>
      <c r="G4" s="6" t="n"/>
      <c r="H4" s="6" t="n"/>
      <c r="I4" s="6" t="n"/>
      <c r="J4" s="6" t="n"/>
    </row>
    <row ht="15" outlineLevel="0" r="5">
      <c r="A5" s="3" t="s">
        <v>2</v>
      </c>
      <c r="B5" s="3" t="s"/>
      <c r="C5" s="3" t="s"/>
      <c r="D5" s="7" t="s">
        <v>3</v>
      </c>
      <c r="E5" s="7" t="n"/>
      <c r="F5" s="7" t="n"/>
      <c r="G5" s="7" t="n"/>
      <c r="H5" s="7" t="n"/>
      <c r="I5" s="7" t="n"/>
      <c r="J5" s="6" t="n"/>
    </row>
    <row ht="15" outlineLevel="0" r="6">
      <c r="A6" s="3" t="s">
        <v>4</v>
      </c>
      <c r="B6" s="3" t="s"/>
      <c r="C6" s="3" t="s"/>
      <c r="D6" s="8" t="n"/>
      <c r="E6" s="8" t="n"/>
      <c r="F6" s="2" t="n"/>
      <c r="G6" s="2" t="n"/>
      <c r="H6" s="2" t="n"/>
      <c r="I6" s="2" t="n"/>
      <c r="J6" s="6" t="n"/>
    </row>
    <row ht="15" outlineLevel="0" r="7">
      <c r="A7" s="3" t="s">
        <v>5</v>
      </c>
      <c r="B7" s="3" t="s"/>
      <c r="C7" s="3" t="s"/>
      <c r="D7" s="7" t="s">
        <v>6</v>
      </c>
      <c r="E7" s="7" t="n"/>
      <c r="F7" s="7" t="n"/>
      <c r="G7" s="7" t="n"/>
      <c r="H7" s="7" t="n"/>
      <c r="I7" s="7" t="n"/>
      <c r="J7" s="6" t="n"/>
    </row>
    <row ht="15" outlineLevel="0" r="8">
      <c r="A8" s="6" t="n"/>
      <c r="B8" s="6" t="n"/>
      <c r="C8" s="6" t="n"/>
      <c r="D8" s="6" t="n"/>
      <c r="E8" s="6" t="n"/>
      <c r="F8" s="6" t="n"/>
      <c r="G8" s="6" t="n"/>
      <c r="H8" s="6" t="n"/>
      <c r="I8" s="6" t="n"/>
      <c r="J8" s="6" t="n"/>
    </row>
    <row customHeight="true" ht="69" outlineLevel="0" r="9">
      <c r="A9" s="9" t="s">
        <v>7</v>
      </c>
      <c r="B9" s="9" t="s">
        <v>8</v>
      </c>
      <c r="C9" s="9" t="s">
        <v>9</v>
      </c>
      <c r="D9" s="10" t="s"/>
      <c r="E9" s="11" t="s"/>
      <c r="F9" s="9" t="s">
        <v>10</v>
      </c>
      <c r="G9" s="9" t="s">
        <v>11</v>
      </c>
      <c r="H9" s="12" t="s">
        <v>12</v>
      </c>
      <c r="I9" s="9" t="s">
        <v>13</v>
      </c>
    </row>
    <row customHeight="true" ht="19.5" outlineLevel="0" r="10">
      <c r="A10" s="13" t="s"/>
      <c r="B10" s="13" t="s"/>
      <c r="C10" s="12" t="s">
        <v>14</v>
      </c>
      <c r="D10" s="12" t="s">
        <v>15</v>
      </c>
      <c r="E10" s="12" t="s">
        <v>16</v>
      </c>
      <c r="F10" s="13" t="s"/>
      <c r="G10" s="13" t="s"/>
      <c r="H10" s="14" t="s"/>
      <c r="I10" s="13" t="s"/>
    </row>
    <row customFormat="true" customHeight="true" ht="14.25" outlineLevel="0" r="11" s="15">
      <c r="A11" s="16" t="n">
        <v>1</v>
      </c>
      <c r="B11" s="16" t="n">
        <v>2</v>
      </c>
      <c r="C11" s="16" t="n">
        <v>3</v>
      </c>
      <c r="D11" s="16" t="n">
        <v>4</v>
      </c>
      <c r="E11" s="16" t="n">
        <v>5</v>
      </c>
      <c r="F11" s="16" t="n">
        <v>6</v>
      </c>
      <c r="G11" s="16" t="n">
        <v>7</v>
      </c>
      <c r="H11" s="16" t="n">
        <v>8</v>
      </c>
      <c r="I11" s="16" t="n">
        <v>9</v>
      </c>
    </row>
    <row customFormat="true" customHeight="true" ht="14.25" outlineLevel="0" r="12" s="15">
      <c r="A12" s="16" t="n"/>
      <c r="B12" s="12" t="s">
        <v>17</v>
      </c>
      <c r="C12" s="17" t="s"/>
      <c r="D12" s="17" t="s"/>
      <c r="E12" s="17" t="s"/>
      <c r="F12" s="17" t="s"/>
      <c r="G12" s="17" t="s"/>
      <c r="H12" s="17" t="s"/>
      <c r="I12" s="18" t="s"/>
    </row>
    <row customFormat="true" customHeight="true" ht="25.5" outlineLevel="0" r="13" s="15">
      <c r="A13" s="19" t="n"/>
      <c r="B13" s="20" t="s">
        <v>18</v>
      </c>
      <c r="C13" s="21" t="n">
        <f aca="false" ca="false" dt2D="false" dtr="false" t="normal">SUM(C14:C19)</f>
        <v>3224444.5691899997</v>
      </c>
      <c r="D13" s="21" t="n">
        <f aca="false" ca="false" dt2D="false" dtr="false" t="normal">SUM(D14:D19)</f>
        <v>568890.7532100001</v>
      </c>
      <c r="E13" s="21" t="n">
        <f aca="false" ca="false" dt2D="false" dtr="false" t="normal">SUM(E14:E19)</f>
        <v>562150.33786</v>
      </c>
      <c r="F13" s="22" t="n"/>
      <c r="G13" s="22" t="n"/>
      <c r="H13" s="22" t="n"/>
      <c r="I13" s="22" t="n"/>
    </row>
    <row customFormat="true" customHeight="true" ht="14.25" outlineLevel="0" r="14" s="15">
      <c r="A14" s="23" t="s"/>
      <c r="B14" s="24" t="s">
        <v>19</v>
      </c>
      <c r="C14" s="25" t="n">
        <f aca="false" ca="false" dt2D="false" dtr="false" t="normal">C103</f>
        <v>12017.5</v>
      </c>
      <c r="D14" s="25" t="n">
        <f aca="false" ca="false" dt2D="false" dtr="false" t="normal">D103</f>
        <v>0</v>
      </c>
      <c r="E14" s="25" t="n">
        <f aca="false" ca="false" dt2D="false" dtr="false" t="normal">E103</f>
        <v>0</v>
      </c>
      <c r="F14" s="26" t="s"/>
      <c r="G14" s="26" t="s"/>
      <c r="H14" s="26" t="s"/>
      <c r="I14" s="26" t="s"/>
    </row>
    <row customFormat="true" customHeight="true" ht="14.25" outlineLevel="0" r="15" s="15">
      <c r="A15" s="23" t="s"/>
      <c r="B15" s="27" t="s">
        <v>20</v>
      </c>
      <c r="C15" s="25" t="n">
        <f aca="false" ca="false" dt2D="false" dtr="false" t="normal">C23+C67+C89+C104</f>
        <v>3212427.0691899997</v>
      </c>
      <c r="D15" s="25" t="n">
        <f aca="false" ca="false" dt2D="false" dtr="false" t="normal">D23+D67+D89+D104</f>
        <v>568890.7532100001</v>
      </c>
      <c r="E15" s="25" t="n">
        <f aca="false" ca="false" dt2D="false" dtr="false" t="normal">E23+E67+E89+E104</f>
        <v>562150.33786</v>
      </c>
      <c r="F15" s="26" t="s"/>
      <c r="G15" s="26" t="s"/>
      <c r="H15" s="26" t="s"/>
      <c r="I15" s="26" t="s"/>
    </row>
    <row customFormat="true" customHeight="true" ht="14.25" outlineLevel="0" r="16" s="15">
      <c r="A16" s="23" t="s"/>
      <c r="B16" s="24" t="s">
        <v>21</v>
      </c>
      <c r="C16" s="28" t="n"/>
      <c r="D16" s="28" t="n"/>
      <c r="E16" s="28" t="n"/>
      <c r="F16" s="26" t="s"/>
      <c r="G16" s="26" t="s"/>
      <c r="H16" s="26" t="s"/>
      <c r="I16" s="26" t="s"/>
    </row>
    <row customFormat="true" ht="27" outlineLevel="0" r="17" s="15">
      <c r="A17" s="23" t="s"/>
      <c r="B17" s="24" t="s">
        <v>22</v>
      </c>
      <c r="C17" s="28" t="n"/>
      <c r="D17" s="28" t="n"/>
      <c r="E17" s="28" t="n"/>
      <c r="F17" s="26" t="s"/>
      <c r="G17" s="26" t="s"/>
      <c r="H17" s="26" t="s"/>
      <c r="I17" s="26" t="s"/>
    </row>
    <row customFormat="true" customHeight="true" ht="14.25" outlineLevel="0" r="18" s="15">
      <c r="A18" s="23" t="s"/>
      <c r="B18" s="29" t="s">
        <v>23</v>
      </c>
      <c r="C18" s="28" t="n"/>
      <c r="D18" s="28" t="n"/>
      <c r="E18" s="28" t="n"/>
      <c r="F18" s="26" t="s"/>
      <c r="G18" s="26" t="s"/>
      <c r="H18" s="26" t="s"/>
      <c r="I18" s="26" t="s"/>
    </row>
    <row customFormat="true" customHeight="true" ht="29.25" outlineLevel="0" r="19" s="15">
      <c r="A19" s="30" t="s"/>
      <c r="B19" s="31" t="s">
        <v>24</v>
      </c>
      <c r="C19" s="32" t="n">
        <f aca="false" ca="false" dt2D="false" dtr="false" t="normal">C27</f>
        <v>0</v>
      </c>
      <c r="D19" s="32" t="n">
        <f aca="false" ca="false" dt2D="false" dtr="false" t="normal">D27</f>
        <v>0</v>
      </c>
      <c r="E19" s="32" t="n">
        <f aca="false" ca="false" dt2D="false" dtr="false" t="normal">E27</f>
        <v>0</v>
      </c>
      <c r="F19" s="33" t="s"/>
      <c r="G19" s="33" t="s"/>
      <c r="H19" s="33" t="s"/>
      <c r="I19" s="33" t="s"/>
    </row>
    <row customFormat="true" customHeight="true" ht="14.25" outlineLevel="0" r="20" s="15">
      <c r="A20" s="16" t="n"/>
      <c r="B20" s="34" t="s">
        <v>25</v>
      </c>
      <c r="C20" s="35" t="s"/>
      <c r="D20" s="35" t="s"/>
      <c r="E20" s="35" t="s"/>
      <c r="F20" s="35" t="s"/>
      <c r="G20" s="35" t="s"/>
      <c r="H20" s="35" t="s"/>
      <c r="I20" s="36" t="s"/>
    </row>
    <row customFormat="true" ht="13.5" outlineLevel="0" r="21" s="15">
      <c r="A21" s="19" t="n"/>
      <c r="B21" s="20" t="s">
        <v>26</v>
      </c>
      <c r="C21" s="37" t="n">
        <f aca="false" ca="false" dt2D="false" dtr="false" t="normal">SUM(C22:C27)</f>
        <v>2755895.87919</v>
      </c>
      <c r="D21" s="37" t="n">
        <f aca="false" ca="false" dt2D="false" dtr="false" t="normal">SUM(D22:D27)</f>
        <v>552548.99167</v>
      </c>
      <c r="E21" s="37" t="n">
        <f aca="false" ca="false" dt2D="false" dtr="false" t="normal">SUM(E22:E27)</f>
        <v>552548.99167</v>
      </c>
      <c r="F21" s="22" t="n"/>
      <c r="G21" s="22" t="n"/>
      <c r="H21" s="22" t="n"/>
      <c r="I21" s="22" t="n"/>
    </row>
    <row customFormat="true" customHeight="true" ht="14.25" outlineLevel="0" r="22" s="15">
      <c r="A22" s="23" t="s"/>
      <c r="B22" s="24" t="s">
        <v>19</v>
      </c>
      <c r="C22" s="28" t="n"/>
      <c r="D22" s="28" t="n"/>
      <c r="E22" s="28" t="n"/>
      <c r="F22" s="26" t="s"/>
      <c r="G22" s="26" t="s"/>
      <c r="H22" s="26" t="s"/>
      <c r="I22" s="26" t="s"/>
    </row>
    <row customFormat="true" customHeight="true" ht="14.25" outlineLevel="0" r="23" s="15">
      <c r="A23" s="23" t="s"/>
      <c r="B23" s="24" t="s">
        <v>20</v>
      </c>
      <c r="C23" s="38" t="n">
        <f aca="false" ca="false" dt2D="false" dtr="false" t="normal">C30+C37+C45+C52+C59</f>
        <v>2755895.87919</v>
      </c>
      <c r="D23" s="38" t="n">
        <f aca="false" ca="false" dt2D="false" dtr="false" t="normal">D30+D37+D45+D52+D59</f>
        <v>552548.99167</v>
      </c>
      <c r="E23" s="39" t="n">
        <f aca="false" ca="false" dt2D="false" dtr="false" t="normal">E30+E37+E45+E52+E59</f>
        <v>552548.99167</v>
      </c>
      <c r="F23" s="26" t="s"/>
      <c r="G23" s="26" t="s"/>
      <c r="H23" s="26" t="s"/>
      <c r="I23" s="26" t="s"/>
    </row>
    <row customFormat="true" customHeight="true" ht="14.25" outlineLevel="0" r="24" s="15">
      <c r="A24" s="23" t="s"/>
      <c r="B24" s="24" t="s">
        <v>21</v>
      </c>
      <c r="C24" s="40" t="n"/>
      <c r="D24" s="40" t="n"/>
      <c r="E24" s="40" t="n"/>
      <c r="F24" s="26" t="s"/>
      <c r="G24" s="26" t="s"/>
      <c r="H24" s="26" t="s"/>
      <c r="I24" s="26" t="s"/>
    </row>
    <row customFormat="true" ht="27" outlineLevel="0" r="25" s="15">
      <c r="A25" s="23" t="s"/>
      <c r="B25" s="24" t="s">
        <v>22</v>
      </c>
      <c r="C25" s="40" t="n"/>
      <c r="D25" s="40" t="n"/>
      <c r="E25" s="40" t="n"/>
      <c r="F25" s="26" t="s"/>
      <c r="G25" s="26" t="s"/>
      <c r="H25" s="26" t="s"/>
      <c r="I25" s="26" t="s"/>
    </row>
    <row customFormat="true" ht="13.5" outlineLevel="0" r="26" s="15">
      <c r="A26" s="23" t="s"/>
      <c r="B26" s="29" t="s">
        <v>23</v>
      </c>
      <c r="C26" s="40" t="n"/>
      <c r="D26" s="40" t="n"/>
      <c r="E26" s="40" t="n"/>
      <c r="F26" s="26" t="s"/>
      <c r="G26" s="26" t="s"/>
      <c r="H26" s="26" t="s"/>
      <c r="I26" s="26" t="s"/>
    </row>
    <row customFormat="true" ht="27" outlineLevel="0" r="27" s="15">
      <c r="A27" s="30" t="s"/>
      <c r="B27" s="31" t="s">
        <v>24</v>
      </c>
      <c r="C27" s="32" t="n">
        <f aca="false" ca="false" dt2D="false" dtr="false" t="normal">C56</f>
        <v>0</v>
      </c>
      <c r="D27" s="32" t="n">
        <f aca="false" ca="false" dt2D="false" dtr="false" t="normal">D56</f>
        <v>0</v>
      </c>
      <c r="E27" s="32" t="n">
        <f aca="false" ca="false" dt2D="false" dtr="false" t="normal">E56</f>
        <v>0</v>
      </c>
      <c r="F27" s="33" t="s"/>
      <c r="G27" s="33" t="s"/>
      <c r="H27" s="33" t="s"/>
      <c r="I27" s="33" t="s"/>
    </row>
    <row customFormat="true" customHeight="true" ht="37.5" outlineLevel="0" r="28" s="15">
      <c r="A28" s="41" t="s">
        <v>27</v>
      </c>
      <c r="B28" s="42" t="s">
        <v>28</v>
      </c>
      <c r="C28" s="43" t="s"/>
      <c r="D28" s="43" t="s"/>
      <c r="E28" s="44" t="s"/>
      <c r="F28" s="45" t="n"/>
      <c r="G28" s="45" t="n"/>
      <c r="H28" s="45" t="n"/>
      <c r="I28" s="46" t="n"/>
    </row>
    <row customFormat="true" customHeight="true" ht="12.75" outlineLevel="0" r="29" s="47">
      <c r="A29" s="48" t="s"/>
      <c r="B29" s="24" t="s">
        <v>19</v>
      </c>
      <c r="C29" s="49" t="n"/>
      <c r="D29" s="49" t="n"/>
      <c r="E29" s="49" t="n"/>
      <c r="F29" s="50" t="s"/>
      <c r="G29" s="50" t="s"/>
      <c r="H29" s="50" t="s"/>
      <c r="I29" s="51" t="s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</row>
    <row customFormat="true" customHeight="true" ht="12.75" outlineLevel="0" r="30" s="47">
      <c r="A30" s="48" t="s"/>
      <c r="B30" s="24" t="s">
        <v>20</v>
      </c>
      <c r="C30" s="52" t="n">
        <v>2541891.80919</v>
      </c>
      <c r="D30" s="52" t="n">
        <v>530475.25946</v>
      </c>
      <c r="E30" s="52" t="n">
        <v>530475.25946</v>
      </c>
      <c r="F30" s="50" t="s"/>
      <c r="G30" s="50" t="s"/>
      <c r="H30" s="50" t="s"/>
      <c r="I30" s="51" t="s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</row>
    <row customFormat="true" customHeight="true" ht="11.25" outlineLevel="0" r="31" s="47">
      <c r="A31" s="48" t="s"/>
      <c r="B31" s="24" t="s">
        <v>21</v>
      </c>
      <c r="C31" s="49" t="n"/>
      <c r="D31" s="49" t="n"/>
      <c r="E31" s="49" t="n"/>
      <c r="F31" s="50" t="s"/>
      <c r="G31" s="50" t="s"/>
      <c r="H31" s="50" t="s"/>
      <c r="I31" s="51" t="s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</row>
    <row customFormat="true" ht="27" outlineLevel="0" r="32" s="47">
      <c r="A32" s="48" t="s"/>
      <c r="B32" s="24" t="s">
        <v>22</v>
      </c>
      <c r="C32" s="49" t="n"/>
      <c r="D32" s="49" t="n"/>
      <c r="E32" s="49" t="n"/>
      <c r="F32" s="50" t="s"/>
      <c r="G32" s="50" t="s"/>
      <c r="H32" s="50" t="s"/>
      <c r="I32" s="51" t="s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</row>
    <row customFormat="true" ht="13.5" outlineLevel="0" r="33" s="47">
      <c r="A33" s="48" t="s"/>
      <c r="B33" s="29" t="s">
        <v>23</v>
      </c>
      <c r="C33" s="49" t="n"/>
      <c r="D33" s="49" t="n"/>
      <c r="E33" s="49" t="n"/>
      <c r="F33" s="50" t="s"/>
      <c r="G33" s="50" t="s"/>
      <c r="H33" s="50" t="s"/>
      <c r="I33" s="51" t="s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</row>
    <row customFormat="true" ht="27" outlineLevel="0" r="34" s="47">
      <c r="A34" s="53" t="s"/>
      <c r="B34" s="54" t="s">
        <v>24</v>
      </c>
      <c r="C34" s="49" t="n"/>
      <c r="D34" s="49" t="n"/>
      <c r="E34" s="49" t="n"/>
      <c r="F34" s="55" t="s"/>
      <c r="G34" s="55" t="s"/>
      <c r="H34" s="55" t="s"/>
      <c r="I34" s="56" t="s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</row>
    <row customFormat="true" customHeight="true" ht="57.75" outlineLevel="0" r="35" s="15">
      <c r="A35" s="57" t="s">
        <v>29</v>
      </c>
      <c r="B35" s="42" t="s">
        <v>30</v>
      </c>
      <c r="C35" s="43" t="s"/>
      <c r="D35" s="43" t="s"/>
      <c r="E35" s="44" t="s"/>
      <c r="F35" s="58" t="n"/>
      <c r="G35" s="58" t="n"/>
      <c r="H35" s="58" t="n"/>
      <c r="I35" s="59" t="n"/>
    </row>
    <row customFormat="true" customHeight="true" ht="12.75" outlineLevel="0" r="36" s="47">
      <c r="A36" s="60" t="s"/>
      <c r="B36" s="24" t="s">
        <v>19</v>
      </c>
      <c r="C36" s="49" t="n"/>
      <c r="D36" s="49" t="n"/>
      <c r="E36" s="49" t="n"/>
      <c r="F36" s="50" t="s"/>
      <c r="G36" s="50" t="s"/>
      <c r="H36" s="50" t="s"/>
      <c r="I36" s="51" t="s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</row>
    <row customFormat="true" customHeight="true" ht="12.75" outlineLevel="0" r="37" s="47">
      <c r="A37" s="60" t="s"/>
      <c r="B37" s="24" t="s">
        <v>20</v>
      </c>
      <c r="C37" s="52" t="n">
        <v>109831.34</v>
      </c>
      <c r="D37" s="52" t="n">
        <v>21795.59548</v>
      </c>
      <c r="E37" s="52" t="n">
        <v>21795.59548</v>
      </c>
      <c r="F37" s="50" t="s"/>
      <c r="G37" s="50" t="s"/>
      <c r="H37" s="50" t="s"/>
      <c r="I37" s="51" t="s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</row>
    <row customFormat="true" customHeight="true" ht="11.25" outlineLevel="0" r="38" s="47">
      <c r="A38" s="60" t="s"/>
      <c r="B38" s="24" t="s">
        <v>21</v>
      </c>
      <c r="C38" s="49" t="n"/>
      <c r="D38" s="49" t="n"/>
      <c r="E38" s="49" t="n"/>
      <c r="F38" s="50" t="s"/>
      <c r="G38" s="50" t="s"/>
      <c r="H38" s="50" t="s"/>
      <c r="I38" s="51" t="s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</row>
    <row customFormat="true" ht="27" outlineLevel="0" r="39" s="47">
      <c r="A39" s="60" t="s"/>
      <c r="B39" s="24" t="s">
        <v>22</v>
      </c>
      <c r="C39" s="49" t="n"/>
      <c r="D39" s="49" t="n"/>
      <c r="E39" s="49" t="n"/>
      <c r="F39" s="50" t="s"/>
      <c r="G39" s="50" t="s"/>
      <c r="H39" s="50" t="s"/>
      <c r="I39" s="51" t="s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</row>
    <row customFormat="true" ht="13.5" outlineLevel="0" r="40" s="47">
      <c r="A40" s="60" t="s"/>
      <c r="B40" s="29" t="s">
        <v>23</v>
      </c>
      <c r="C40" s="49" t="n"/>
      <c r="D40" s="49" t="n"/>
      <c r="E40" s="49" t="n"/>
      <c r="F40" s="50" t="s"/>
      <c r="G40" s="50" t="s"/>
      <c r="H40" s="50" t="s"/>
      <c r="I40" s="51" t="s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</row>
    <row customFormat="true" ht="27" outlineLevel="0" r="41" s="47">
      <c r="A41" s="60" t="s"/>
      <c r="B41" s="54" t="s">
        <v>24</v>
      </c>
      <c r="C41" s="49" t="n"/>
      <c r="D41" s="49" t="n"/>
      <c r="E41" s="49" t="n"/>
      <c r="F41" s="50" t="s"/>
      <c r="G41" s="50" t="s"/>
      <c r="H41" s="50" t="s"/>
      <c r="I41" s="51" t="s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</row>
    <row customFormat="true" ht="27" outlineLevel="0" r="42" s="47">
      <c r="A42" s="61" t="s"/>
      <c r="B42" s="54" t="s">
        <v>24</v>
      </c>
      <c r="C42" s="24" t="n"/>
      <c r="D42" s="24" t="n"/>
      <c r="E42" s="24" t="n"/>
      <c r="F42" s="62" t="s"/>
      <c r="G42" s="62" t="s"/>
      <c r="H42" s="62" t="s"/>
      <c r="I42" s="63" t="s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</row>
    <row customFormat="true" customHeight="true" ht="40.5" outlineLevel="0" r="43" s="15">
      <c r="A43" s="64" t="s">
        <v>31</v>
      </c>
      <c r="B43" s="42" t="s">
        <v>32</v>
      </c>
      <c r="C43" s="43" t="s"/>
      <c r="D43" s="43" t="s"/>
      <c r="E43" s="44" t="s"/>
      <c r="F43" s="65" t="n"/>
      <c r="G43" s="65" t="n"/>
      <c r="H43" s="65" t="n"/>
      <c r="I43" s="66" t="n"/>
    </row>
    <row customFormat="true" ht="13.5" outlineLevel="0" r="44" s="15">
      <c r="A44" s="48" t="s"/>
      <c r="B44" s="24" t="s">
        <v>19</v>
      </c>
      <c r="C44" s="49" t="n"/>
      <c r="D44" s="49" t="n"/>
      <c r="E44" s="49" t="n"/>
      <c r="F44" s="50" t="s"/>
      <c r="G44" s="50" t="s"/>
      <c r="H44" s="50" t="s"/>
      <c r="I44" s="51" t="s"/>
    </row>
    <row customFormat="true" ht="13.5" outlineLevel="0" r="45" s="15">
      <c r="A45" s="48" t="s"/>
      <c r="B45" s="24" t="s">
        <v>20</v>
      </c>
      <c r="C45" s="25" t="n">
        <v>104172.73</v>
      </c>
      <c r="D45" s="25" t="n">
        <v>278.13673</v>
      </c>
      <c r="E45" s="25" t="n">
        <v>278.13673</v>
      </c>
      <c r="F45" s="50" t="s"/>
      <c r="G45" s="50" t="s"/>
      <c r="H45" s="50" t="s"/>
      <c r="I45" s="51" t="s"/>
    </row>
    <row customFormat="true" ht="13.5" outlineLevel="0" r="46" s="15">
      <c r="A46" s="48" t="s"/>
      <c r="B46" s="24" t="s">
        <v>21</v>
      </c>
      <c r="C46" s="49" t="n"/>
      <c r="D46" s="49" t="n"/>
      <c r="E46" s="67" t="n"/>
      <c r="F46" s="50" t="s"/>
      <c r="G46" s="50" t="s"/>
      <c r="H46" s="50" t="s"/>
      <c r="I46" s="51" t="s"/>
    </row>
    <row customFormat="true" ht="27" outlineLevel="0" r="47" s="15">
      <c r="A47" s="48" t="s"/>
      <c r="B47" s="24" t="s">
        <v>22</v>
      </c>
      <c r="C47" s="49" t="n"/>
      <c r="D47" s="49" t="n"/>
      <c r="E47" s="49" t="n"/>
      <c r="F47" s="50" t="s"/>
      <c r="G47" s="50" t="s"/>
      <c r="H47" s="50" t="s"/>
      <c r="I47" s="51" t="s"/>
    </row>
    <row customFormat="true" ht="13.5" outlineLevel="0" r="48" s="15">
      <c r="A48" s="48" t="s"/>
      <c r="B48" s="29" t="s">
        <v>23</v>
      </c>
      <c r="C48" s="49" t="n"/>
      <c r="D48" s="49" t="n"/>
      <c r="E48" s="49" t="n"/>
      <c r="F48" s="50" t="s"/>
      <c r="G48" s="50" t="s"/>
      <c r="H48" s="50" t="s"/>
      <c r="I48" s="51" t="s"/>
    </row>
    <row customFormat="true" ht="27" outlineLevel="0" r="49" s="15">
      <c r="A49" s="68" t="s"/>
      <c r="B49" s="31" t="s">
        <v>24</v>
      </c>
      <c r="C49" s="69" t="n"/>
      <c r="D49" s="69" t="n"/>
      <c r="E49" s="69" t="n"/>
      <c r="F49" s="70" t="s"/>
      <c r="G49" s="70" t="s"/>
      <c r="H49" s="70" t="s"/>
      <c r="I49" s="71" t="s"/>
    </row>
    <row customFormat="true" customHeight="true" ht="69" outlineLevel="0" r="50" s="15">
      <c r="A50" s="41" t="s">
        <v>33</v>
      </c>
      <c r="B50" s="42" t="s">
        <v>34</v>
      </c>
      <c r="C50" s="43" t="s"/>
      <c r="D50" s="43" t="s"/>
      <c r="E50" s="44" t="s"/>
      <c r="F50" s="72" t="n"/>
      <c r="G50" s="72" t="n"/>
      <c r="H50" s="72" t="n"/>
      <c r="I50" s="72" t="n"/>
    </row>
    <row customFormat="true" customHeight="true" ht="11.25" outlineLevel="0" r="51" s="47">
      <c r="A51" s="48" t="s"/>
      <c r="B51" s="24" t="s">
        <v>19</v>
      </c>
      <c r="C51" s="49" t="n"/>
      <c r="D51" s="49" t="n"/>
      <c r="E51" s="49" t="n"/>
      <c r="F51" s="73" t="s"/>
      <c r="G51" s="73" t="s"/>
      <c r="H51" s="73" t="s"/>
      <c r="I51" s="73" t="s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</row>
    <row customFormat="true" customHeight="true" ht="11.25" outlineLevel="0" r="52" s="47">
      <c r="A52" s="48" t="s"/>
      <c r="B52" s="24" t="s">
        <v>20</v>
      </c>
      <c r="C52" s="74" t="n"/>
      <c r="D52" s="74" t="n"/>
      <c r="E52" s="74" t="n"/>
      <c r="F52" s="73" t="s"/>
      <c r="G52" s="73" t="s"/>
      <c r="H52" s="73" t="s"/>
      <c r="I52" s="73" t="s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</row>
    <row customFormat="true" customHeight="true" ht="11.25" outlineLevel="0" r="53" s="47">
      <c r="A53" s="48" t="s"/>
      <c r="B53" s="24" t="s">
        <v>21</v>
      </c>
      <c r="C53" s="49" t="n"/>
      <c r="D53" s="49" t="n"/>
      <c r="E53" s="49" t="n"/>
      <c r="F53" s="73" t="s"/>
      <c r="G53" s="73" t="s"/>
      <c r="H53" s="73" t="s"/>
      <c r="I53" s="73" t="s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</row>
    <row customFormat="true" customHeight="true" ht="11.25" outlineLevel="0" r="54" s="47">
      <c r="A54" s="48" t="s"/>
      <c r="B54" s="24" t="s">
        <v>22</v>
      </c>
      <c r="C54" s="49" t="n"/>
      <c r="D54" s="49" t="n"/>
      <c r="E54" s="49" t="n"/>
      <c r="F54" s="73" t="s"/>
      <c r="G54" s="73" t="s"/>
      <c r="H54" s="73" t="s"/>
      <c r="I54" s="73" t="s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</row>
    <row customFormat="true" customHeight="true" ht="13.5" outlineLevel="0" r="55" s="47">
      <c r="A55" s="48" t="s"/>
      <c r="B55" s="29" t="s">
        <v>23</v>
      </c>
      <c r="C55" s="75" t="n"/>
      <c r="D55" s="75" t="n"/>
      <c r="E55" s="75" t="n"/>
      <c r="F55" s="73" t="s"/>
      <c r="G55" s="73" t="s"/>
      <c r="H55" s="73" t="s"/>
      <c r="I55" s="73" t="s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</row>
    <row customFormat="true" customHeight="true" ht="28.5" outlineLevel="0" r="56" s="47">
      <c r="A56" s="53" t="s"/>
      <c r="B56" s="54" t="s">
        <v>24</v>
      </c>
      <c r="C56" s="25" t="n">
        <v>0</v>
      </c>
      <c r="D56" s="76" t="n">
        <v>0</v>
      </c>
      <c r="E56" s="76" t="n">
        <v>0</v>
      </c>
      <c r="F56" s="77" t="s"/>
      <c r="G56" s="77" t="s"/>
      <c r="H56" s="77" t="s"/>
      <c r="I56" s="77" t="s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</row>
    <row customFormat="true" customHeight="true" ht="39.75" outlineLevel="0" r="57" s="15">
      <c r="A57" s="41" t="s">
        <v>35</v>
      </c>
      <c r="B57" s="42" t="s">
        <v>36</v>
      </c>
      <c r="C57" s="43" t="s"/>
      <c r="D57" s="43" t="s"/>
      <c r="E57" s="44" t="s"/>
      <c r="F57" s="72" t="n"/>
      <c r="G57" s="72" t="n"/>
      <c r="H57" s="72" t="n"/>
      <c r="I57" s="72" t="n"/>
    </row>
    <row customFormat="true" customHeight="true" ht="11.25" outlineLevel="0" r="58" s="47">
      <c r="A58" s="48" t="s"/>
      <c r="B58" s="24" t="s">
        <v>19</v>
      </c>
      <c r="C58" s="49" t="n"/>
      <c r="D58" s="49" t="n"/>
      <c r="E58" s="49" t="n"/>
      <c r="F58" s="73" t="s"/>
      <c r="G58" s="73" t="s"/>
      <c r="H58" s="73" t="s"/>
      <c r="I58" s="73" t="s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</row>
    <row customFormat="true" customHeight="true" ht="11.25" outlineLevel="0" r="59" s="47">
      <c r="A59" s="48" t="s"/>
      <c r="B59" s="24" t="s">
        <v>20</v>
      </c>
      <c r="C59" s="78" t="n">
        <v>0</v>
      </c>
      <c r="D59" s="78" t="n">
        <v>0</v>
      </c>
      <c r="E59" s="78" t="n">
        <f aca="false" ca="false" dt2D="false" dtr="false" t="normal">D59</f>
        <v>0</v>
      </c>
      <c r="F59" s="73" t="s"/>
      <c r="G59" s="73" t="s"/>
      <c r="H59" s="73" t="s"/>
      <c r="I59" s="73" t="s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</row>
    <row customFormat="true" customHeight="true" ht="11.25" outlineLevel="0" r="60" s="47">
      <c r="A60" s="48" t="s"/>
      <c r="B60" s="24" t="s">
        <v>21</v>
      </c>
      <c r="C60" s="75" t="n"/>
      <c r="D60" s="75" t="n"/>
      <c r="E60" s="75" t="n"/>
      <c r="F60" s="73" t="s"/>
      <c r="G60" s="73" t="s"/>
      <c r="H60" s="73" t="s"/>
      <c r="I60" s="73" t="s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</row>
    <row customFormat="true" customHeight="true" ht="11.25" outlineLevel="0" r="61" s="47">
      <c r="A61" s="48" t="s"/>
      <c r="B61" s="24" t="s">
        <v>22</v>
      </c>
      <c r="C61" s="49" t="n"/>
      <c r="D61" s="49" t="n"/>
      <c r="E61" s="49" t="n"/>
      <c r="F61" s="73" t="s"/>
      <c r="G61" s="73" t="s"/>
      <c r="H61" s="73" t="s"/>
      <c r="I61" s="73" t="s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</row>
    <row customFormat="true" customHeight="true" ht="13.5" outlineLevel="0" r="62" s="47">
      <c r="A62" s="48" t="s"/>
      <c r="B62" s="29" t="s">
        <v>23</v>
      </c>
      <c r="C62" s="49" t="n"/>
      <c r="D62" s="49" t="n"/>
      <c r="E62" s="49" t="n"/>
      <c r="F62" s="73" t="s"/>
      <c r="G62" s="73" t="s"/>
      <c r="H62" s="73" t="s"/>
      <c r="I62" s="73" t="s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</row>
    <row customFormat="true" customHeight="true" ht="28.5" outlineLevel="0" r="63" s="47">
      <c r="A63" s="53" t="s"/>
      <c r="B63" s="54" t="s">
        <v>24</v>
      </c>
      <c r="C63" s="79" t="n"/>
      <c r="D63" s="79" t="n"/>
      <c r="E63" s="79" t="n"/>
      <c r="F63" s="77" t="s"/>
      <c r="G63" s="77" t="s"/>
      <c r="H63" s="77" t="s"/>
      <c r="I63" s="77" t="s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</row>
    <row customFormat="true" customHeight="true" ht="14.25" outlineLevel="0" r="64" s="80">
      <c r="A64" s="81" t="n"/>
      <c r="B64" s="34" t="s">
        <v>37</v>
      </c>
      <c r="C64" s="35" t="s"/>
      <c r="D64" s="35" t="s"/>
      <c r="E64" s="35" t="s"/>
      <c r="F64" s="35" t="s"/>
      <c r="G64" s="35" t="s"/>
      <c r="H64" s="35" t="s"/>
      <c r="I64" s="36" t="s"/>
    </row>
    <row customFormat="true" ht="15" outlineLevel="0" r="65" s="80">
      <c r="A65" s="82" t="n"/>
      <c r="B65" s="83" t="s">
        <v>26</v>
      </c>
      <c r="C65" s="84" t="n">
        <f aca="false" ca="false" dt2D="false" dtr="false" t="normal">SUM(C66:C71)</f>
        <v>369217.19</v>
      </c>
      <c r="D65" s="84" t="n">
        <f aca="false" ca="false" dt2D="false" dtr="false" t="normal">SUM(D66:D71)</f>
        <v>11384.18081</v>
      </c>
      <c r="E65" s="84" t="n">
        <f aca="false" ca="false" dt2D="false" dtr="false" t="normal">SUM(E66:E71)</f>
        <v>7923.52148</v>
      </c>
      <c r="F65" s="85" t="n"/>
      <c r="G65" s="85" t="n"/>
      <c r="H65" s="85" t="n"/>
      <c r="I65" s="85" t="n"/>
    </row>
    <row customFormat="true" customHeight="true" ht="14.25" outlineLevel="0" r="66" s="80">
      <c r="A66" s="86" t="s"/>
      <c r="B66" s="87" t="s">
        <v>19</v>
      </c>
      <c r="C66" s="88" t="n"/>
      <c r="D66" s="88" t="n"/>
      <c r="E66" s="88" t="n"/>
      <c r="F66" s="89" t="s"/>
      <c r="G66" s="89" t="s"/>
      <c r="H66" s="89" t="s"/>
      <c r="I66" s="89" t="s"/>
    </row>
    <row customFormat="true" customHeight="true" ht="14.25" outlineLevel="0" r="67" s="80">
      <c r="A67" s="86" t="s"/>
      <c r="B67" s="87" t="s">
        <v>20</v>
      </c>
      <c r="C67" s="90" t="n">
        <f aca="false" ca="false" dt2D="false" dtr="false" t="normal">C74+C81</f>
        <v>369217.19</v>
      </c>
      <c r="D67" s="90" t="n">
        <f aca="false" ca="false" dt2D="false" dtr="false" t="normal">D74+D81</f>
        <v>11384.18081</v>
      </c>
      <c r="E67" s="90" t="n">
        <f aca="false" ca="false" dt2D="false" dtr="false" t="normal">E74+E81</f>
        <v>7923.52148</v>
      </c>
      <c r="F67" s="89" t="s"/>
      <c r="G67" s="89" t="s"/>
      <c r="H67" s="89" t="s"/>
      <c r="I67" s="89" t="s"/>
    </row>
    <row customFormat="true" customHeight="true" ht="14.25" outlineLevel="0" r="68" s="80">
      <c r="A68" s="86" t="s"/>
      <c r="B68" s="87" t="s">
        <v>21</v>
      </c>
      <c r="C68" s="39" t="n"/>
      <c r="D68" s="39" t="n"/>
      <c r="E68" s="39" t="n"/>
      <c r="F68" s="89" t="s"/>
      <c r="G68" s="89" t="s"/>
      <c r="H68" s="89" t="s"/>
      <c r="I68" s="89" t="s"/>
    </row>
    <row customFormat="true" ht="27" outlineLevel="0" r="69" s="80">
      <c r="A69" s="86" t="s"/>
      <c r="B69" s="87" t="s">
        <v>22</v>
      </c>
      <c r="C69" s="39" t="n"/>
      <c r="D69" s="39" t="n"/>
      <c r="E69" s="39" t="n"/>
      <c r="F69" s="89" t="s"/>
      <c r="G69" s="89" t="s"/>
      <c r="H69" s="89" t="s"/>
      <c r="I69" s="89" t="s"/>
    </row>
    <row customFormat="true" ht="13.5" outlineLevel="0" r="70" s="80">
      <c r="A70" s="86" t="s"/>
      <c r="B70" s="91" t="s">
        <v>23</v>
      </c>
      <c r="C70" s="39" t="n"/>
      <c r="D70" s="39" t="n"/>
      <c r="E70" s="39" t="n"/>
      <c r="F70" s="89" t="s"/>
      <c r="G70" s="89" t="s"/>
      <c r="H70" s="89" t="s"/>
      <c r="I70" s="89" t="s"/>
    </row>
    <row customFormat="true" ht="27" outlineLevel="0" r="71" s="80">
      <c r="A71" s="92" t="s"/>
      <c r="B71" s="93" t="s">
        <v>24</v>
      </c>
      <c r="C71" s="94" t="n"/>
      <c r="D71" s="94" t="n"/>
      <c r="E71" s="94" t="n"/>
      <c r="F71" s="95" t="s"/>
      <c r="G71" s="95" t="s"/>
      <c r="H71" s="95" t="s"/>
      <c r="I71" s="95" t="s"/>
    </row>
    <row customFormat="true" customHeight="true" ht="31.5" outlineLevel="0" r="72" s="80">
      <c r="A72" s="41" t="s">
        <v>38</v>
      </c>
      <c r="B72" s="42" t="s">
        <v>39</v>
      </c>
      <c r="C72" s="43" t="s"/>
      <c r="D72" s="43" t="s"/>
      <c r="E72" s="44" t="s"/>
      <c r="F72" s="96" t="n"/>
      <c r="G72" s="96" t="n"/>
      <c r="H72" s="96" t="n"/>
      <c r="I72" s="97" t="n"/>
    </row>
    <row customFormat="true" customHeight="true" ht="12.75" outlineLevel="0" r="73" s="98">
      <c r="A73" s="48" t="s"/>
      <c r="B73" s="24" t="s">
        <v>19</v>
      </c>
      <c r="C73" s="49" t="n"/>
      <c r="D73" s="49" t="n"/>
      <c r="E73" s="49" t="n"/>
      <c r="F73" s="99" t="s"/>
      <c r="G73" s="99" t="s"/>
      <c r="H73" s="99" t="s"/>
      <c r="I73" s="100" t="s"/>
      <c r="J73" s="101" t="n"/>
      <c r="K73" s="101" t="n"/>
      <c r="L73" s="101" t="n"/>
      <c r="M73" s="101" t="n"/>
      <c r="N73" s="101" t="n"/>
      <c r="O73" s="101" t="n"/>
      <c r="P73" s="101" t="n"/>
      <c r="Q73" s="101" t="n"/>
      <c r="R73" s="101" t="n"/>
      <c r="S73" s="101" t="n"/>
      <c r="T73" s="101" t="n"/>
    </row>
    <row customFormat="true" customHeight="true" ht="12.75" outlineLevel="0" r="74" s="98">
      <c r="A74" s="48" t="s"/>
      <c r="B74" s="24" t="s">
        <v>20</v>
      </c>
      <c r="C74" s="25" t="n">
        <v>369117.19</v>
      </c>
      <c r="D74" s="25" t="n">
        <v>11384.18081</v>
      </c>
      <c r="E74" s="25" t="n">
        <v>7923.52148</v>
      </c>
      <c r="F74" s="99" t="s"/>
      <c r="G74" s="99" t="s"/>
      <c r="H74" s="99" t="s"/>
      <c r="I74" s="100" t="s"/>
      <c r="J74" s="101" t="n"/>
      <c r="K74" s="101" t="n"/>
      <c r="L74" s="101" t="n"/>
      <c r="M74" s="101" t="n"/>
      <c r="N74" s="101" t="n"/>
      <c r="O74" s="101" t="n"/>
      <c r="P74" s="101" t="n"/>
      <c r="Q74" s="101" t="n"/>
      <c r="R74" s="101" t="n"/>
      <c r="S74" s="101" t="n"/>
      <c r="T74" s="101" t="n"/>
    </row>
    <row customFormat="true" customHeight="true" ht="11.25" outlineLevel="0" r="75" s="98">
      <c r="A75" s="48" t="s"/>
      <c r="B75" s="24" t="s">
        <v>21</v>
      </c>
      <c r="C75" s="49" t="n"/>
      <c r="D75" s="49" t="n"/>
      <c r="E75" s="49" t="n"/>
      <c r="F75" s="99" t="s"/>
      <c r="G75" s="99" t="s"/>
      <c r="H75" s="99" t="s"/>
      <c r="I75" s="100" t="s"/>
      <c r="J75" s="101" t="n"/>
      <c r="K75" s="101" t="n"/>
      <c r="L75" s="101" t="n"/>
      <c r="M75" s="101" t="n"/>
      <c r="N75" s="101" t="n"/>
      <c r="O75" s="101" t="n"/>
      <c r="P75" s="101" t="n"/>
      <c r="Q75" s="101" t="n"/>
      <c r="R75" s="101" t="n"/>
      <c r="S75" s="101" t="n"/>
      <c r="T75" s="101" t="n"/>
    </row>
    <row customFormat="true" ht="27" outlineLevel="0" r="76" s="98">
      <c r="A76" s="48" t="s"/>
      <c r="B76" s="24" t="s">
        <v>22</v>
      </c>
      <c r="C76" s="49" t="n"/>
      <c r="D76" s="49" t="n"/>
      <c r="E76" s="49" t="n"/>
      <c r="F76" s="99" t="s"/>
      <c r="G76" s="99" t="s"/>
      <c r="H76" s="99" t="s"/>
      <c r="I76" s="100" t="s"/>
      <c r="J76" s="101" t="n"/>
      <c r="K76" s="101" t="n"/>
      <c r="L76" s="101" t="n"/>
      <c r="M76" s="101" t="n"/>
      <c r="N76" s="101" t="n"/>
      <c r="O76" s="101" t="n"/>
      <c r="P76" s="101" t="n"/>
      <c r="Q76" s="101" t="n"/>
      <c r="R76" s="101" t="n"/>
      <c r="S76" s="101" t="n"/>
      <c r="T76" s="101" t="n"/>
    </row>
    <row customFormat="true" ht="13.5" outlineLevel="0" r="77" s="98">
      <c r="A77" s="48" t="s"/>
      <c r="B77" s="29" t="s">
        <v>23</v>
      </c>
      <c r="C77" s="49" t="n"/>
      <c r="D77" s="49" t="n"/>
      <c r="E77" s="49" t="n"/>
      <c r="F77" s="99" t="s"/>
      <c r="G77" s="99" t="s"/>
      <c r="H77" s="99" t="s"/>
      <c r="I77" s="100" t="s"/>
      <c r="J77" s="101" t="n"/>
      <c r="K77" s="101" t="n"/>
      <c r="L77" s="101" t="n"/>
      <c r="M77" s="101" t="n"/>
      <c r="N77" s="101" t="n"/>
      <c r="O77" s="101" t="n"/>
      <c r="P77" s="101" t="n"/>
      <c r="Q77" s="101" t="n"/>
      <c r="R77" s="101" t="n"/>
      <c r="S77" s="101" t="n"/>
      <c r="T77" s="101" t="n"/>
    </row>
    <row customFormat="true" ht="27" outlineLevel="0" r="78" s="98">
      <c r="A78" s="53" t="s"/>
      <c r="B78" s="54" t="s">
        <v>24</v>
      </c>
      <c r="C78" s="49" t="n"/>
      <c r="D78" s="49" t="n"/>
      <c r="E78" s="49" t="n"/>
      <c r="F78" s="102" t="s"/>
      <c r="G78" s="102" t="s"/>
      <c r="H78" s="102" t="s"/>
      <c r="I78" s="103" t="s"/>
      <c r="J78" s="101" t="n"/>
      <c r="K78" s="101" t="n"/>
      <c r="L78" s="101" t="n"/>
      <c r="M78" s="101" t="n"/>
      <c r="N78" s="101" t="n"/>
      <c r="O78" s="101" t="n"/>
      <c r="P78" s="101" t="n"/>
      <c r="Q78" s="101" t="n"/>
      <c r="R78" s="101" t="n"/>
      <c r="S78" s="101" t="n"/>
      <c r="T78" s="101" t="n"/>
    </row>
    <row customFormat="true" customHeight="true" ht="39.75" outlineLevel="0" r="79" s="80">
      <c r="A79" s="41" t="s">
        <v>38</v>
      </c>
      <c r="B79" s="42" t="s">
        <v>40</v>
      </c>
      <c r="C79" s="43" t="s"/>
      <c r="D79" s="43" t="s"/>
      <c r="E79" s="44" t="s"/>
      <c r="F79" s="96" t="n"/>
      <c r="G79" s="96" t="n"/>
      <c r="H79" s="96" t="n"/>
      <c r="I79" s="97" t="n"/>
    </row>
    <row customFormat="true" customHeight="true" ht="12.75" outlineLevel="0" r="80" s="98">
      <c r="A80" s="48" t="s"/>
      <c r="B80" s="24" t="s">
        <v>19</v>
      </c>
      <c r="C80" s="49" t="n"/>
      <c r="D80" s="49" t="n"/>
      <c r="E80" s="49" t="n"/>
      <c r="F80" s="99" t="s"/>
      <c r="G80" s="99" t="s"/>
      <c r="H80" s="99" t="s"/>
      <c r="I80" s="100" t="s"/>
      <c r="J80" s="101" t="n"/>
      <c r="K80" s="101" t="n"/>
      <c r="L80" s="101" t="n"/>
      <c r="M80" s="101" t="n"/>
      <c r="N80" s="101" t="n"/>
      <c r="O80" s="101" t="n"/>
      <c r="P80" s="101" t="n"/>
      <c r="Q80" s="101" t="n"/>
      <c r="R80" s="101" t="n"/>
      <c r="S80" s="101" t="n"/>
      <c r="T80" s="101" t="n"/>
    </row>
    <row customFormat="true" customHeight="true" ht="12.75" outlineLevel="0" r="81" s="98">
      <c r="A81" s="48" t="s"/>
      <c r="B81" s="24" t="s">
        <v>20</v>
      </c>
      <c r="C81" s="52" t="n">
        <v>100</v>
      </c>
      <c r="D81" s="52" t="n">
        <v>0</v>
      </c>
      <c r="E81" s="52" t="n">
        <v>0</v>
      </c>
      <c r="F81" s="99" t="s"/>
      <c r="G81" s="99" t="s"/>
      <c r="H81" s="99" t="s"/>
      <c r="I81" s="100" t="s"/>
      <c r="J81" s="101" t="n"/>
      <c r="K81" s="101" t="n"/>
      <c r="L81" s="101" t="n"/>
      <c r="M81" s="101" t="n"/>
      <c r="N81" s="101" t="n"/>
      <c r="O81" s="101" t="n"/>
      <c r="P81" s="101" t="n"/>
      <c r="Q81" s="101" t="n"/>
      <c r="R81" s="101" t="n"/>
      <c r="S81" s="101" t="n"/>
      <c r="T81" s="101" t="n"/>
    </row>
    <row customFormat="true" customHeight="true" ht="11.25" outlineLevel="0" r="82" s="98">
      <c r="A82" s="48" t="s"/>
      <c r="B82" s="24" t="s">
        <v>21</v>
      </c>
      <c r="C82" s="49" t="n"/>
      <c r="D82" s="49" t="n"/>
      <c r="E82" s="49" t="n"/>
      <c r="F82" s="99" t="s"/>
      <c r="G82" s="99" t="s"/>
      <c r="H82" s="99" t="s"/>
      <c r="I82" s="100" t="s"/>
      <c r="J82" s="101" t="n"/>
      <c r="K82" s="101" t="n"/>
      <c r="L82" s="101" t="n"/>
      <c r="M82" s="101" t="n"/>
      <c r="N82" s="101" t="n"/>
      <c r="O82" s="101" t="n"/>
      <c r="P82" s="101" t="n"/>
      <c r="Q82" s="101" t="n"/>
      <c r="R82" s="101" t="n"/>
      <c r="S82" s="101" t="n"/>
      <c r="T82" s="101" t="n"/>
    </row>
    <row customFormat="true" ht="27" outlineLevel="0" r="83" s="98">
      <c r="A83" s="48" t="s"/>
      <c r="B83" s="24" t="s">
        <v>22</v>
      </c>
      <c r="C83" s="49" t="n"/>
      <c r="D83" s="49" t="n"/>
      <c r="E83" s="49" t="n"/>
      <c r="F83" s="99" t="s"/>
      <c r="G83" s="99" t="s"/>
      <c r="H83" s="99" t="s"/>
      <c r="I83" s="100" t="s"/>
      <c r="J83" s="101" t="n"/>
      <c r="K83" s="101" t="n"/>
      <c r="L83" s="101" t="n"/>
      <c r="M83" s="101" t="n"/>
      <c r="N83" s="101" t="n"/>
      <c r="O83" s="101" t="n"/>
      <c r="P83" s="101" t="n"/>
      <c r="Q83" s="101" t="n"/>
      <c r="R83" s="101" t="n"/>
      <c r="S83" s="101" t="n"/>
      <c r="T83" s="101" t="n"/>
    </row>
    <row customFormat="true" ht="13.5" outlineLevel="0" r="84" s="98">
      <c r="A84" s="48" t="s"/>
      <c r="B84" s="29" t="s">
        <v>23</v>
      </c>
      <c r="C84" s="49" t="n"/>
      <c r="D84" s="49" t="n"/>
      <c r="E84" s="49" t="n"/>
      <c r="F84" s="99" t="s"/>
      <c r="G84" s="99" t="s"/>
      <c r="H84" s="99" t="s"/>
      <c r="I84" s="100" t="s"/>
      <c r="J84" s="101" t="n"/>
      <c r="K84" s="101" t="n"/>
      <c r="L84" s="101" t="n"/>
      <c r="M84" s="101" t="n"/>
      <c r="N84" s="101" t="n"/>
      <c r="O84" s="101" t="n"/>
      <c r="P84" s="101" t="n"/>
      <c r="Q84" s="101" t="n"/>
      <c r="R84" s="101" t="n"/>
      <c r="S84" s="101" t="n"/>
      <c r="T84" s="101" t="n"/>
    </row>
    <row customFormat="true" ht="27" outlineLevel="0" r="85" s="98">
      <c r="A85" s="53" t="s"/>
      <c r="B85" s="54" t="s">
        <v>24</v>
      </c>
      <c r="C85" s="49" t="n"/>
      <c r="D85" s="49" t="n"/>
      <c r="E85" s="49" t="n"/>
      <c r="F85" s="102" t="s"/>
      <c r="G85" s="102" t="s"/>
      <c r="H85" s="102" t="s"/>
      <c r="I85" s="103" t="s"/>
      <c r="J85" s="101" t="n"/>
      <c r="K85" s="101" t="n"/>
      <c r="L85" s="101" t="n"/>
      <c r="M85" s="101" t="n"/>
      <c r="N85" s="101" t="n"/>
      <c r="O85" s="101" t="n"/>
      <c r="P85" s="101" t="n"/>
      <c r="Q85" s="101" t="n"/>
      <c r="R85" s="101" t="n"/>
      <c r="S85" s="101" t="n"/>
      <c r="T85" s="101" t="n"/>
    </row>
    <row customFormat="true" customHeight="true" ht="13.5" outlineLevel="0" r="86" s="15">
      <c r="A86" s="16" t="n"/>
      <c r="B86" s="104" t="s">
        <v>41</v>
      </c>
      <c r="C86" s="105" t="s"/>
      <c r="D86" s="105" t="s"/>
      <c r="E86" s="105" t="s"/>
      <c r="F86" s="105" t="s"/>
      <c r="G86" s="105" t="s"/>
      <c r="H86" s="105" t="s"/>
      <c r="I86" s="106" t="s"/>
    </row>
    <row customFormat="true" customHeight="true" ht="20.25" outlineLevel="0" r="87" s="15">
      <c r="A87" s="19" t="n"/>
      <c r="B87" s="107" t="s">
        <v>26</v>
      </c>
      <c r="C87" s="108" t="n"/>
      <c r="D87" s="108" t="n"/>
      <c r="E87" s="108" t="n"/>
      <c r="F87" s="22" t="n"/>
      <c r="G87" s="22" t="n"/>
      <c r="H87" s="22" t="n"/>
      <c r="I87" s="109" t="n"/>
    </row>
    <row customFormat="true" ht="13.5" outlineLevel="0" r="88" s="15">
      <c r="A88" s="23" t="s"/>
      <c r="B88" s="24" t="s">
        <v>19</v>
      </c>
      <c r="C88" s="110" t="n"/>
      <c r="D88" s="111" t="n"/>
      <c r="E88" s="111" t="n"/>
      <c r="F88" s="26" t="s"/>
      <c r="G88" s="26" t="s"/>
      <c r="H88" s="26" t="s"/>
      <c r="I88" s="112" t="s"/>
    </row>
    <row customFormat="true" ht="13.5" outlineLevel="0" r="89" s="15">
      <c r="A89" s="23" t="s"/>
      <c r="B89" s="24" t="s">
        <v>20</v>
      </c>
      <c r="C89" s="113" t="n">
        <v>75914</v>
      </c>
      <c r="D89" s="113" t="n">
        <v>4857.58073</v>
      </c>
      <c r="E89" s="114" t="n">
        <v>1677.82471</v>
      </c>
      <c r="F89" s="26" t="s"/>
      <c r="G89" s="26" t="s"/>
      <c r="H89" s="26" t="s"/>
      <c r="I89" s="112" t="s"/>
    </row>
    <row customFormat="true" ht="13.5" outlineLevel="0" r="90" s="15">
      <c r="A90" s="23" t="s"/>
      <c r="B90" s="24" t="s">
        <v>21</v>
      </c>
      <c r="C90" s="25" t="n"/>
      <c r="D90" s="25" t="n"/>
      <c r="E90" s="25" t="n"/>
      <c r="F90" s="26" t="s"/>
      <c r="G90" s="26" t="s"/>
      <c r="H90" s="26" t="s"/>
      <c r="I90" s="112" t="s"/>
    </row>
    <row customFormat="true" ht="27" outlineLevel="0" r="91" s="15">
      <c r="A91" s="23" t="s"/>
      <c r="B91" s="24" t="s">
        <v>22</v>
      </c>
      <c r="C91" s="25" t="n"/>
      <c r="D91" s="25" t="n"/>
      <c r="E91" s="25" t="n"/>
      <c r="F91" s="26" t="s"/>
      <c r="G91" s="26" t="s"/>
      <c r="H91" s="26" t="s"/>
      <c r="I91" s="112" t="s"/>
    </row>
    <row customFormat="true" ht="13.5" outlineLevel="0" r="92" s="15">
      <c r="A92" s="23" t="s"/>
      <c r="B92" s="29" t="s">
        <v>23</v>
      </c>
      <c r="C92" s="25" t="n"/>
      <c r="D92" s="25" t="n"/>
      <c r="E92" s="25" t="n"/>
      <c r="F92" s="26" t="s"/>
      <c r="G92" s="26" t="s"/>
      <c r="H92" s="26" t="s"/>
      <c r="I92" s="112" t="s"/>
    </row>
    <row customFormat="true" ht="27" outlineLevel="0" r="93" s="15">
      <c r="A93" s="30" t="s"/>
      <c r="B93" s="31" t="s">
        <v>24</v>
      </c>
      <c r="C93" s="115" t="n"/>
      <c r="D93" s="115" t="n"/>
      <c r="E93" s="115" t="n"/>
      <c r="F93" s="33" t="s"/>
      <c r="G93" s="33" t="s"/>
      <c r="H93" s="33" t="s"/>
      <c r="I93" s="116" t="s"/>
    </row>
    <row customFormat="true" customHeight="true" ht="27.75" outlineLevel="0" r="94" s="15">
      <c r="A94" s="16" t="s">
        <v>42</v>
      </c>
      <c r="B94" s="42" t="s">
        <v>43</v>
      </c>
      <c r="C94" s="43" t="s"/>
      <c r="D94" s="43" t="s"/>
      <c r="E94" s="44" t="s"/>
      <c r="F94" s="42" t="n"/>
      <c r="G94" s="43" t="s"/>
      <c r="H94" s="43" t="s"/>
      <c r="I94" s="44" t="s"/>
    </row>
    <row customFormat="true" ht="13.5" outlineLevel="0" r="95" s="15">
      <c r="A95" s="117" t="n"/>
      <c r="B95" s="24" t="s">
        <v>19</v>
      </c>
      <c r="C95" s="49" t="n"/>
      <c r="D95" s="49" t="n"/>
      <c r="E95" s="49" t="n"/>
      <c r="F95" s="24" t="n"/>
      <c r="G95" s="49" t="n"/>
      <c r="H95" s="49" t="n"/>
      <c r="I95" s="49" t="n"/>
    </row>
    <row customFormat="true" ht="13.5" outlineLevel="0" r="96" s="15">
      <c r="A96" s="23" t="s"/>
      <c r="B96" s="24" t="s">
        <v>20</v>
      </c>
      <c r="C96" s="78" t="n">
        <v>0</v>
      </c>
      <c r="D96" s="78" t="n">
        <v>0</v>
      </c>
      <c r="E96" s="78" t="n">
        <v>0</v>
      </c>
      <c r="F96" s="24" t="n"/>
      <c r="G96" s="49" t="n"/>
      <c r="H96" s="49" t="n"/>
      <c r="I96" s="49" t="n"/>
    </row>
    <row customFormat="true" ht="13.5" outlineLevel="0" r="97" s="15">
      <c r="A97" s="23" t="s"/>
      <c r="B97" s="24" t="s">
        <v>21</v>
      </c>
      <c r="C97" s="49" t="n"/>
      <c r="D97" s="49" t="n"/>
      <c r="E97" s="49" t="n"/>
      <c r="F97" s="24" t="n"/>
      <c r="G97" s="49" t="n"/>
      <c r="H97" s="49" t="n"/>
      <c r="I97" s="49" t="n"/>
    </row>
    <row customFormat="true" ht="27" outlineLevel="0" r="98" s="15">
      <c r="A98" s="23" t="s"/>
      <c r="B98" s="24" t="s">
        <v>22</v>
      </c>
      <c r="C98" s="49" t="n"/>
      <c r="D98" s="49" t="n"/>
      <c r="E98" s="49" t="n"/>
      <c r="F98" s="24" t="n"/>
      <c r="G98" s="49" t="n"/>
      <c r="H98" s="49" t="n"/>
      <c r="I98" s="49" t="n"/>
    </row>
    <row customFormat="true" ht="13.5" outlineLevel="0" r="99" s="15">
      <c r="A99" s="23" t="s"/>
      <c r="B99" s="29" t="s">
        <v>23</v>
      </c>
      <c r="C99" s="49" t="n"/>
      <c r="D99" s="49" t="n"/>
      <c r="E99" s="49" t="n"/>
      <c r="F99" s="29" t="n"/>
      <c r="G99" s="49" t="n"/>
      <c r="H99" s="49" t="n"/>
      <c r="I99" s="49" t="n"/>
    </row>
    <row customFormat="true" ht="27" outlineLevel="0" r="100" s="15">
      <c r="A100" s="30" t="s"/>
      <c r="B100" s="54" t="s">
        <v>24</v>
      </c>
      <c r="C100" s="49" t="n"/>
      <c r="D100" s="49" t="n"/>
      <c r="E100" s="49" t="n"/>
      <c r="F100" s="54" t="n"/>
      <c r="G100" s="49" t="n"/>
      <c r="H100" s="49" t="n"/>
      <c r="I100" s="49" t="n"/>
    </row>
    <row customFormat="true" customHeight="true" ht="13.5" outlineLevel="0" r="101" s="15">
      <c r="A101" s="16" t="n"/>
      <c r="B101" s="104" t="s">
        <v>44</v>
      </c>
      <c r="C101" s="105" t="s"/>
      <c r="D101" s="105" t="s"/>
      <c r="E101" s="105" t="s"/>
      <c r="F101" s="105" t="s"/>
      <c r="G101" s="105" t="s"/>
      <c r="H101" s="105" t="s"/>
      <c r="I101" s="106" t="s"/>
    </row>
    <row customFormat="true" customHeight="true" ht="20.25" outlineLevel="0" r="102" s="15">
      <c r="A102" s="19" t="n"/>
      <c r="B102" s="107" t="s">
        <v>26</v>
      </c>
      <c r="C102" s="118" t="n">
        <f aca="false" ca="false" dt2D="false" dtr="false" t="normal">C103+C104+C105+C106+C107+C108</f>
        <v>23417.5</v>
      </c>
      <c r="D102" s="118" t="n">
        <f aca="false" ca="false" dt2D="false" dtr="false" t="normal">D103+D104+D105+D106+D107+D108</f>
        <v>100</v>
      </c>
      <c r="E102" s="122" t="n">
        <f aca="false" ca="false" dt2D="false" dtr="false" t="normal">E103+E104+E105+E106+E107+E108</f>
        <v>0</v>
      </c>
      <c r="F102" s="22" t="n"/>
      <c r="G102" s="22" t="n"/>
      <c r="H102" s="22" t="n"/>
      <c r="I102" s="109" t="n"/>
    </row>
    <row customFormat="true" ht="13.5" outlineLevel="0" r="103" s="15">
      <c r="A103" s="23" t="s"/>
      <c r="B103" s="24" t="s">
        <v>19</v>
      </c>
      <c r="C103" s="52" t="n">
        <f aca="false" ca="false" dt2D="false" dtr="false" t="normal">C110+C117+C124</f>
        <v>12017.5</v>
      </c>
      <c r="D103" s="52" t="n">
        <f aca="false" ca="false" dt2D="false" dtr="false" t="normal">D110+D117+D124</f>
        <v>0</v>
      </c>
      <c r="E103" s="52" t="n">
        <f aca="false" ca="false" dt2D="false" dtr="false" t="normal">E110+E117+E124</f>
        <v>0</v>
      </c>
      <c r="F103" s="26" t="s"/>
      <c r="G103" s="26" t="s"/>
      <c r="H103" s="26" t="s"/>
      <c r="I103" s="112" t="s"/>
    </row>
    <row customFormat="true" ht="13.5" outlineLevel="0" r="104" s="15">
      <c r="A104" s="23" t="s"/>
      <c r="B104" s="24" t="s">
        <v>20</v>
      </c>
      <c r="C104" s="52" t="n">
        <f aca="false" ca="false" dt2D="false" dtr="false" t="normal">C111+C118+C125</f>
        <v>11400</v>
      </c>
      <c r="D104" s="52" t="n">
        <f aca="false" ca="false" dt2D="false" dtr="false" t="normal">D111+D118+D125</f>
        <v>100</v>
      </c>
      <c r="E104" s="52" t="n">
        <f aca="false" ca="false" dt2D="false" dtr="false" t="normal">E111+E118+E125</f>
        <v>0</v>
      </c>
      <c r="F104" s="26" t="s"/>
      <c r="G104" s="26" t="s"/>
      <c r="H104" s="26" t="s"/>
      <c r="I104" s="112" t="s"/>
    </row>
    <row customFormat="true" ht="13.5" outlineLevel="0" r="105" s="15">
      <c r="A105" s="23" t="s"/>
      <c r="B105" s="24" t="s">
        <v>21</v>
      </c>
      <c r="C105" s="25" t="n"/>
      <c r="D105" s="25" t="n"/>
      <c r="E105" s="25" t="n"/>
      <c r="F105" s="26" t="s"/>
      <c r="G105" s="26" t="s"/>
      <c r="H105" s="26" t="s"/>
      <c r="I105" s="112" t="s"/>
    </row>
    <row customFormat="true" ht="27" outlineLevel="0" r="106" s="15">
      <c r="A106" s="23" t="s"/>
      <c r="B106" s="24" t="s">
        <v>22</v>
      </c>
      <c r="C106" s="25" t="n"/>
      <c r="D106" s="25" t="n"/>
      <c r="E106" s="25" t="n"/>
      <c r="F106" s="26" t="s"/>
      <c r="G106" s="26" t="s"/>
      <c r="H106" s="26" t="s"/>
      <c r="I106" s="112" t="s"/>
    </row>
    <row customFormat="true" ht="13.5" outlineLevel="0" r="107" s="15">
      <c r="A107" s="23" t="s"/>
      <c r="B107" s="29" t="s">
        <v>23</v>
      </c>
      <c r="C107" s="25" t="n"/>
      <c r="D107" s="25" t="n"/>
      <c r="E107" s="25" t="n"/>
      <c r="F107" s="26" t="s"/>
      <c r="G107" s="26" t="s"/>
      <c r="H107" s="26" t="s"/>
      <c r="I107" s="112" t="s"/>
    </row>
    <row customFormat="true" ht="27" outlineLevel="0" r="108" s="15">
      <c r="A108" s="30" t="s"/>
      <c r="B108" s="31" t="s">
        <v>24</v>
      </c>
      <c r="C108" s="115" t="n"/>
      <c r="D108" s="115" t="n"/>
      <c r="E108" s="115" t="n"/>
      <c r="F108" s="33" t="s"/>
      <c r="G108" s="33" t="s"/>
      <c r="H108" s="33" t="s"/>
      <c r="I108" s="116" t="s"/>
    </row>
    <row customFormat="true" customHeight="true" ht="27.75" outlineLevel="0" r="109" s="15">
      <c r="A109" s="16" t="s">
        <v>42</v>
      </c>
      <c r="B109" s="42" t="s">
        <v>45</v>
      </c>
      <c r="C109" s="43" t="s"/>
      <c r="D109" s="43" t="s"/>
      <c r="E109" s="44" t="s"/>
      <c r="F109" s="42" t="n"/>
      <c r="G109" s="43" t="s"/>
      <c r="H109" s="43" t="s"/>
      <c r="I109" s="44" t="s"/>
    </row>
    <row customFormat="true" ht="13.5" outlineLevel="0" r="110" s="15">
      <c r="A110" s="117" t="n"/>
      <c r="B110" s="24" t="s">
        <v>19</v>
      </c>
      <c r="C110" s="49" t="n"/>
      <c r="D110" s="49" t="n"/>
      <c r="E110" s="49" t="n"/>
      <c r="F110" s="24" t="n"/>
      <c r="G110" s="49" t="n"/>
      <c r="H110" s="49" t="n"/>
      <c r="I110" s="49" t="n"/>
    </row>
    <row customFormat="true" ht="13.5" outlineLevel="0" r="111" s="15">
      <c r="A111" s="23" t="s"/>
      <c r="B111" s="24" t="s">
        <v>20</v>
      </c>
      <c r="C111" s="78" t="n">
        <v>100</v>
      </c>
      <c r="D111" s="78" t="n">
        <v>100</v>
      </c>
      <c r="E111" s="123" t="n">
        <v>0</v>
      </c>
      <c r="F111" s="24" t="n"/>
      <c r="G111" s="49" t="n"/>
      <c r="H111" s="49" t="n"/>
      <c r="I111" s="49" t="n"/>
    </row>
    <row customFormat="true" ht="13.5" outlineLevel="0" r="112" s="15">
      <c r="A112" s="23" t="s"/>
      <c r="B112" s="24" t="s">
        <v>21</v>
      </c>
      <c r="C112" s="49" t="n"/>
      <c r="D112" s="49" t="n"/>
      <c r="E112" s="49" t="n"/>
      <c r="F112" s="24" t="n"/>
      <c r="G112" s="49" t="n"/>
      <c r="H112" s="49" t="n"/>
      <c r="I112" s="49" t="n"/>
    </row>
    <row customFormat="true" ht="27" outlineLevel="0" r="113" s="15">
      <c r="A113" s="23" t="s"/>
      <c r="B113" s="24" t="s">
        <v>22</v>
      </c>
      <c r="C113" s="49" t="n"/>
      <c r="D113" s="49" t="n"/>
      <c r="E113" s="49" t="n"/>
      <c r="F113" s="24" t="n"/>
      <c r="G113" s="49" t="n"/>
      <c r="H113" s="49" t="n"/>
      <c r="I113" s="49" t="n"/>
    </row>
    <row customFormat="true" ht="13.5" outlineLevel="0" r="114" s="15">
      <c r="A114" s="23" t="s"/>
      <c r="B114" s="29" t="s">
        <v>23</v>
      </c>
      <c r="C114" s="49" t="n"/>
      <c r="D114" s="49" t="n"/>
      <c r="E114" s="49" t="n"/>
      <c r="F114" s="29" t="n"/>
      <c r="G114" s="49" t="n"/>
      <c r="H114" s="49" t="n"/>
      <c r="I114" s="49" t="n"/>
    </row>
    <row customFormat="true" ht="27" outlineLevel="0" r="115" s="15">
      <c r="A115" s="30" t="s"/>
      <c r="B115" s="54" t="s">
        <v>24</v>
      </c>
      <c r="C115" s="49" t="n"/>
      <c r="D115" s="49" t="n"/>
      <c r="E115" s="49" t="n"/>
      <c r="F115" s="54" t="n"/>
      <c r="G115" s="49" t="n"/>
      <c r="H115" s="49" t="n"/>
      <c r="I115" s="49" t="n"/>
    </row>
    <row customFormat="true" customHeight="true" ht="27.75" outlineLevel="0" r="116" s="15">
      <c r="A116" s="16" t="s">
        <v>42</v>
      </c>
      <c r="B116" s="42" t="s">
        <v>46</v>
      </c>
      <c r="C116" s="43" t="s"/>
      <c r="D116" s="43" t="s"/>
      <c r="E116" s="44" t="s"/>
      <c r="F116" s="42" t="n"/>
      <c r="G116" s="43" t="s"/>
      <c r="H116" s="43" t="s"/>
      <c r="I116" s="44" t="s"/>
    </row>
    <row customFormat="true" ht="13.5" outlineLevel="0" r="117" s="15">
      <c r="A117" s="117" t="n"/>
      <c r="B117" s="24" t="s">
        <v>19</v>
      </c>
      <c r="C117" s="78" t="n">
        <v>12017.5</v>
      </c>
      <c r="D117" s="78" t="n">
        <v>0</v>
      </c>
      <c r="E117" s="123" t="n">
        <v>0</v>
      </c>
      <c r="F117" s="24" t="n"/>
      <c r="G117" s="49" t="n"/>
      <c r="H117" s="49" t="n"/>
      <c r="I117" s="49" t="n"/>
    </row>
    <row customFormat="true" ht="13.5" outlineLevel="0" r="118" s="15">
      <c r="A118" s="23" t="s"/>
      <c r="B118" s="24" t="s">
        <v>20</v>
      </c>
      <c r="C118" s="78" t="n">
        <v>1500</v>
      </c>
      <c r="D118" s="78" t="n">
        <v>0</v>
      </c>
      <c r="E118" s="123" t="n">
        <v>0</v>
      </c>
      <c r="F118" s="24" t="n"/>
      <c r="G118" s="49" t="n"/>
      <c r="H118" s="49" t="n"/>
      <c r="I118" s="49" t="n"/>
    </row>
    <row customFormat="true" ht="13.5" outlineLevel="0" r="119" s="15">
      <c r="A119" s="23" t="s"/>
      <c r="B119" s="24" t="s">
        <v>21</v>
      </c>
      <c r="C119" s="49" t="n"/>
      <c r="D119" s="49" t="n"/>
      <c r="E119" s="49" t="n"/>
      <c r="F119" s="24" t="n"/>
      <c r="G119" s="49" t="n"/>
      <c r="H119" s="49" t="n"/>
      <c r="I119" s="49" t="n"/>
    </row>
    <row customFormat="true" ht="27" outlineLevel="0" r="120" s="15">
      <c r="A120" s="23" t="s"/>
      <c r="B120" s="24" t="s">
        <v>22</v>
      </c>
      <c r="C120" s="49" t="n"/>
      <c r="D120" s="49" t="n"/>
      <c r="E120" s="49" t="n"/>
      <c r="F120" s="24" t="n"/>
      <c r="G120" s="49" t="n"/>
      <c r="H120" s="49" t="n"/>
      <c r="I120" s="49" t="n"/>
    </row>
    <row customFormat="true" ht="13.5" outlineLevel="0" r="121" s="15">
      <c r="A121" s="23" t="s"/>
      <c r="B121" s="29" t="s">
        <v>23</v>
      </c>
      <c r="C121" s="49" t="n"/>
      <c r="D121" s="49" t="n"/>
      <c r="E121" s="49" t="n"/>
      <c r="F121" s="29" t="n"/>
      <c r="G121" s="49" t="n"/>
      <c r="H121" s="49" t="n"/>
      <c r="I121" s="49" t="n"/>
    </row>
    <row customFormat="true" ht="27" outlineLevel="0" r="122" s="15">
      <c r="A122" s="30" t="s"/>
      <c r="B122" s="54" t="s">
        <v>24</v>
      </c>
      <c r="C122" s="49" t="n"/>
      <c r="D122" s="49" t="n"/>
      <c r="E122" s="49" t="n"/>
      <c r="F122" s="54" t="n"/>
      <c r="G122" s="49" t="n"/>
      <c r="H122" s="49" t="n"/>
      <c r="I122" s="49" t="n"/>
    </row>
    <row customFormat="true" customHeight="true" ht="27.75" outlineLevel="0" r="123" s="15">
      <c r="A123" s="16" t="s">
        <v>42</v>
      </c>
      <c r="B123" s="42" t="s">
        <v>47</v>
      </c>
      <c r="C123" s="43" t="s"/>
      <c r="D123" s="43" t="s"/>
      <c r="E123" s="44" t="s"/>
      <c r="F123" s="42" t="n"/>
      <c r="G123" s="43" t="s"/>
      <c r="H123" s="43" t="s"/>
      <c r="I123" s="44" t="s"/>
    </row>
    <row customFormat="true" ht="13.5" outlineLevel="0" r="124" s="15">
      <c r="A124" s="117" t="n"/>
      <c r="B124" s="24" t="s">
        <v>19</v>
      </c>
      <c r="C124" s="49" t="n"/>
      <c r="D124" s="49" t="n"/>
      <c r="E124" s="49" t="n"/>
      <c r="F124" s="24" t="n"/>
      <c r="G124" s="49" t="n"/>
      <c r="H124" s="49" t="n"/>
      <c r="I124" s="49" t="n"/>
    </row>
    <row customFormat="true" ht="13.5" outlineLevel="0" r="125" s="15">
      <c r="A125" s="23" t="s"/>
      <c r="B125" s="24" t="s">
        <v>20</v>
      </c>
      <c r="C125" s="78" t="n">
        <v>9800</v>
      </c>
      <c r="D125" s="78" t="n">
        <v>0</v>
      </c>
      <c r="E125" s="123" t="n">
        <v>0</v>
      </c>
      <c r="F125" s="24" t="n"/>
      <c r="G125" s="49" t="n"/>
      <c r="H125" s="49" t="n"/>
      <c r="I125" s="49" t="n"/>
    </row>
    <row customFormat="true" ht="13.5" outlineLevel="0" r="126" s="15">
      <c r="A126" s="23" t="s"/>
      <c r="B126" s="24" t="s">
        <v>21</v>
      </c>
      <c r="C126" s="49" t="n"/>
      <c r="D126" s="49" t="n"/>
      <c r="E126" s="49" t="n"/>
      <c r="F126" s="24" t="n"/>
      <c r="G126" s="49" t="n"/>
      <c r="H126" s="49" t="n"/>
      <c r="I126" s="49" t="n"/>
    </row>
    <row customFormat="true" ht="27" outlineLevel="0" r="127" s="15">
      <c r="A127" s="23" t="s"/>
      <c r="B127" s="24" t="s">
        <v>22</v>
      </c>
      <c r="C127" s="49" t="n"/>
      <c r="D127" s="49" t="n"/>
      <c r="E127" s="49" t="n"/>
      <c r="F127" s="24" t="n"/>
      <c r="G127" s="49" t="n"/>
      <c r="H127" s="49" t="n"/>
      <c r="I127" s="49" t="n"/>
    </row>
    <row customFormat="true" ht="13.5" outlineLevel="0" r="128" s="15">
      <c r="A128" s="23" t="s"/>
      <c r="B128" s="29" t="s">
        <v>23</v>
      </c>
      <c r="C128" s="49" t="n"/>
      <c r="D128" s="49" t="n"/>
      <c r="E128" s="49" t="n"/>
      <c r="F128" s="29" t="n"/>
      <c r="G128" s="49" t="n"/>
      <c r="H128" s="49" t="n"/>
      <c r="I128" s="49" t="n"/>
    </row>
    <row customFormat="true" ht="27" outlineLevel="0" r="129" s="15">
      <c r="A129" s="30" t="s"/>
      <c r="B129" s="54" t="s">
        <v>24</v>
      </c>
      <c r="C129" s="49" t="n"/>
      <c r="D129" s="49" t="n"/>
      <c r="E129" s="49" t="n"/>
      <c r="F129" s="54" t="n"/>
      <c r="G129" s="49" t="n"/>
      <c r="H129" s="49" t="n"/>
      <c r="I129" s="49" t="n"/>
    </row>
  </sheetData>
  <mergeCells count="96">
    <mergeCell ref="A3:I3"/>
    <mergeCell ref="H1:I1"/>
    <mergeCell ref="A5:C5"/>
    <mergeCell ref="A6:C6"/>
    <mergeCell ref="A7:C7"/>
    <mergeCell ref="A9:A10"/>
    <mergeCell ref="F9:F10"/>
    <mergeCell ref="C9:E9"/>
    <mergeCell ref="B9:B10"/>
    <mergeCell ref="H9:H10"/>
    <mergeCell ref="I9:I10"/>
    <mergeCell ref="G9:G10"/>
    <mergeCell ref="B12:I12"/>
    <mergeCell ref="I13:I19"/>
    <mergeCell ref="H13:H19"/>
    <mergeCell ref="I21:I27"/>
    <mergeCell ref="H21:H27"/>
    <mergeCell ref="G13:G19"/>
    <mergeCell ref="B20:I20"/>
    <mergeCell ref="B28:E28"/>
    <mergeCell ref="H28:H34"/>
    <mergeCell ref="I28:I34"/>
    <mergeCell ref="B35:E35"/>
    <mergeCell ref="I35:I42"/>
    <mergeCell ref="B43:E43"/>
    <mergeCell ref="I43:I49"/>
    <mergeCell ref="H35:H42"/>
    <mergeCell ref="H43:H49"/>
    <mergeCell ref="F13:F19"/>
    <mergeCell ref="F21:F27"/>
    <mergeCell ref="F28:F34"/>
    <mergeCell ref="F35:F42"/>
    <mergeCell ref="F43:F49"/>
    <mergeCell ref="F50:F56"/>
    <mergeCell ref="F57:F63"/>
    <mergeCell ref="F65:F71"/>
    <mergeCell ref="F72:F78"/>
    <mergeCell ref="F79:F85"/>
    <mergeCell ref="F87:F93"/>
    <mergeCell ref="F102:F108"/>
    <mergeCell ref="G21:G27"/>
    <mergeCell ref="G28:G34"/>
    <mergeCell ref="G35:G42"/>
    <mergeCell ref="G43:G49"/>
    <mergeCell ref="G50:G56"/>
    <mergeCell ref="G57:G63"/>
    <mergeCell ref="G72:G78"/>
    <mergeCell ref="G87:G93"/>
    <mergeCell ref="G79:G85"/>
    <mergeCell ref="G65:G71"/>
    <mergeCell ref="G102:G108"/>
    <mergeCell ref="A124:A129"/>
    <mergeCell ref="A110:A115"/>
    <mergeCell ref="A102:A108"/>
    <mergeCell ref="A95:A100"/>
    <mergeCell ref="A87:A93"/>
    <mergeCell ref="A79:A85"/>
    <mergeCell ref="A72:A78"/>
    <mergeCell ref="A50:A56"/>
    <mergeCell ref="A57:A63"/>
    <mergeCell ref="A28:A34"/>
    <mergeCell ref="A65:A71"/>
    <mergeCell ref="A35:A42"/>
    <mergeCell ref="A13:A19"/>
    <mergeCell ref="A43:A49"/>
    <mergeCell ref="A21:A27"/>
    <mergeCell ref="A117:A122"/>
    <mergeCell ref="H87:H93"/>
    <mergeCell ref="I79:I85"/>
    <mergeCell ref="I72:I78"/>
    <mergeCell ref="I65:I71"/>
    <mergeCell ref="I87:I93"/>
    <mergeCell ref="H79:H85"/>
    <mergeCell ref="H65:H71"/>
    <mergeCell ref="H72:H78"/>
    <mergeCell ref="I57:I63"/>
    <mergeCell ref="H57:H63"/>
    <mergeCell ref="B123:E123"/>
    <mergeCell ref="F123:I123"/>
    <mergeCell ref="F94:I94"/>
    <mergeCell ref="B94:E94"/>
    <mergeCell ref="B116:E116"/>
    <mergeCell ref="F116:I116"/>
    <mergeCell ref="B109:E109"/>
    <mergeCell ref="F109:I109"/>
    <mergeCell ref="I102:I108"/>
    <mergeCell ref="H102:H108"/>
    <mergeCell ref="B101:I101"/>
    <mergeCell ref="B86:I86"/>
    <mergeCell ref="B79:E79"/>
    <mergeCell ref="B72:E72"/>
    <mergeCell ref="B64:I64"/>
    <mergeCell ref="B57:E57"/>
    <mergeCell ref="B50:E50"/>
    <mergeCell ref="H50:H56"/>
    <mergeCell ref="I50:I56"/>
  </mergeCells>
  <pageMargins bottom="0.75" footer="0.511811017990112" header="0.511811017990112" left="0.700000047683716" right="0.700000047683716" top="0.75"/>
  <pageSetup fitToHeight="1" fitToWidth="1" orientation="portrait" paperHeight="297mm" paperSize="9" paperWidth="210mm" scale="58"/>
  <colBreaks count="1" manualBreakCount="1">
    <brk id="9" man="true" max="1048575"/>
  </colBreaks>
  <drawing r:id="rId1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9"/>
  <sheetViews>
    <sheetView showZeros="true" workbookViewId="0"/>
  </sheetViews>
  <sheetFormatPr baseColWidth="8" customHeight="false" defaultColWidth="8.85546864361033" defaultRowHeight="12.75" zeroHeight="false"/>
  <cols>
    <col bestFit="true" customWidth="true" max="1" min="1" outlineLevel="0" style="1" width="5.57031248546228"/>
    <col bestFit="true" customWidth="true" max="2" min="2" outlineLevel="0" style="1" width="30.5703129929608"/>
    <col bestFit="true" customWidth="true" max="3" min="3" outlineLevel="0" style="1" width="17.4257812982388"/>
    <col bestFit="true" customWidth="true" max="4" min="4" outlineLevel="0" style="1" width="18.4257807907402"/>
    <col bestFit="true" customWidth="true" max="5" min="5" outlineLevel="0" style="1" width="18.0000003383324"/>
    <col bestFit="true" customWidth="true" max="7" min="6" outlineLevel="0" style="1" width="16.8554693202751"/>
    <col bestFit="true" customWidth="true" max="8" min="8" outlineLevel="0" style="1" width="15.1406249709246"/>
    <col bestFit="true" customWidth="true" max="9" min="9" outlineLevel="0" style="1" width="14.8554689819427"/>
    <col bestFit="true" customWidth="true" max="10" min="10" outlineLevel="0" width="8.85546864361033"/>
    <col bestFit="true" customWidth="true" max="16384" min="11" outlineLevel="0" style="1" width="8.85546864361033"/>
  </cols>
  <sheetData>
    <row customFormat="true" ht="15" outlineLevel="0" r="1" s="2">
      <c r="H1" s="3" t="s">
        <v>49</v>
      </c>
      <c r="I1" s="3" t="s"/>
      <c r="J1" s="3" t="n"/>
      <c r="K1" s="3" t="n"/>
    </row>
    <row customHeight="true" ht="16.5" outlineLevel="0" r="2"/>
    <row ht="15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5" t="n"/>
      <c r="K3" s="5" t="n"/>
    </row>
    <row customHeight="true" ht="15" outlineLevel="0" r="4">
      <c r="A4" s="6" t="n"/>
      <c r="B4" s="6" t="n"/>
      <c r="C4" s="6" t="n"/>
      <c r="D4" s="6" t="n"/>
      <c r="E4" s="6" t="n"/>
      <c r="F4" s="6" t="n"/>
      <c r="G4" s="6" t="n"/>
      <c r="H4" s="6" t="n"/>
      <c r="I4" s="6" t="n"/>
      <c r="J4" s="6" t="n"/>
    </row>
    <row ht="15" outlineLevel="0" r="5">
      <c r="A5" s="3" t="s">
        <v>2</v>
      </c>
      <c r="B5" s="3" t="s"/>
      <c r="C5" s="3" t="s"/>
      <c r="D5" s="7" t="s">
        <v>3</v>
      </c>
      <c r="E5" s="7" t="n"/>
      <c r="F5" s="7" t="n"/>
      <c r="G5" s="7" t="n"/>
      <c r="H5" s="7" t="n"/>
      <c r="I5" s="7" t="n"/>
      <c r="J5" s="6" t="n"/>
    </row>
    <row ht="15" outlineLevel="0" r="6">
      <c r="A6" s="3" t="s">
        <v>4</v>
      </c>
      <c r="B6" s="3" t="s"/>
      <c r="C6" s="3" t="s"/>
      <c r="D6" s="8" t="n"/>
      <c r="E6" s="8" t="n"/>
      <c r="F6" s="2" t="n"/>
      <c r="G6" s="2" t="n"/>
      <c r="H6" s="2" t="n"/>
      <c r="I6" s="2" t="n"/>
      <c r="J6" s="6" t="n"/>
    </row>
    <row ht="15" outlineLevel="0" r="7">
      <c r="A7" s="3" t="s">
        <v>5</v>
      </c>
      <c r="B7" s="3" t="s"/>
      <c r="C7" s="3" t="s"/>
      <c r="D7" s="7" t="s">
        <v>50</v>
      </c>
      <c r="E7" s="7" t="n"/>
      <c r="F7" s="7" t="n"/>
      <c r="G7" s="7" t="n"/>
      <c r="H7" s="7" t="n"/>
      <c r="I7" s="7" t="n"/>
      <c r="J7" s="6" t="n"/>
    </row>
    <row ht="15" outlineLevel="0" r="8">
      <c r="A8" s="6" t="n"/>
      <c r="B8" s="6" t="n"/>
      <c r="C8" s="6" t="n"/>
      <c r="D8" s="6" t="n"/>
      <c r="E8" s="6" t="n"/>
      <c r="F8" s="6" t="n"/>
      <c r="G8" s="6" t="n"/>
      <c r="H8" s="6" t="n"/>
      <c r="I8" s="6" t="n"/>
      <c r="J8" s="6" t="n"/>
    </row>
    <row customHeight="true" ht="69" outlineLevel="0" r="9">
      <c r="A9" s="9" t="s">
        <v>7</v>
      </c>
      <c r="B9" s="9" t="s">
        <v>8</v>
      </c>
      <c r="C9" s="9" t="s">
        <v>9</v>
      </c>
      <c r="D9" s="10" t="s"/>
      <c r="E9" s="11" t="s"/>
      <c r="F9" s="9" t="s">
        <v>10</v>
      </c>
      <c r="G9" s="9" t="s">
        <v>11</v>
      </c>
      <c r="H9" s="12" t="s">
        <v>12</v>
      </c>
      <c r="I9" s="9" t="s">
        <v>13</v>
      </c>
    </row>
    <row customHeight="true" ht="19.5" outlineLevel="0" r="10">
      <c r="A10" s="13" t="s"/>
      <c r="B10" s="13" t="s"/>
      <c r="C10" s="12" t="s">
        <v>14</v>
      </c>
      <c r="D10" s="12" t="s">
        <v>15</v>
      </c>
      <c r="E10" s="12" t="s">
        <v>16</v>
      </c>
      <c r="F10" s="13" t="s"/>
      <c r="G10" s="13" t="s"/>
      <c r="H10" s="14" t="s"/>
      <c r="I10" s="13" t="s"/>
    </row>
    <row customFormat="true" customHeight="true" ht="14.25" outlineLevel="0" r="11" s="15">
      <c r="A11" s="16" t="n">
        <v>1</v>
      </c>
      <c r="B11" s="16" t="n">
        <v>2</v>
      </c>
      <c r="C11" s="16" t="n">
        <v>3</v>
      </c>
      <c r="D11" s="16" t="n">
        <v>4</v>
      </c>
      <c r="E11" s="16" t="n">
        <v>5</v>
      </c>
      <c r="F11" s="16" t="n">
        <v>6</v>
      </c>
      <c r="G11" s="16" t="n">
        <v>7</v>
      </c>
      <c r="H11" s="16" t="n">
        <v>8</v>
      </c>
      <c r="I11" s="16" t="n">
        <v>9</v>
      </c>
    </row>
    <row customFormat="true" customHeight="true" ht="14.25" outlineLevel="0" r="12" s="15">
      <c r="A12" s="16" t="n"/>
      <c r="B12" s="12" t="s">
        <v>17</v>
      </c>
      <c r="C12" s="17" t="s"/>
      <c r="D12" s="17" t="s"/>
      <c r="E12" s="17" t="s"/>
      <c r="F12" s="17" t="s"/>
      <c r="G12" s="17" t="s"/>
      <c r="H12" s="17" t="s"/>
      <c r="I12" s="18" t="s"/>
    </row>
    <row customFormat="true" customHeight="true" ht="25.5" outlineLevel="0" r="13" s="15">
      <c r="A13" s="19" t="n"/>
      <c r="B13" s="20" t="s">
        <v>18</v>
      </c>
      <c r="C13" s="21" t="n">
        <f aca="false" ca="false" dt2D="false" dtr="false" t="normal">C14+C15+C19</f>
        <v>13188073.464189999</v>
      </c>
      <c r="D13" s="21" t="n">
        <f aca="false" ca="false" dt2D="false" dtr="false" t="normal">D14+D15+D19</f>
        <v>3332036.22638</v>
      </c>
      <c r="E13" s="21" t="n">
        <f aca="false" ca="false" dt2D="false" dtr="false" t="normal">E14+E15+E19</f>
        <v>3318282.0748400004</v>
      </c>
      <c r="F13" s="22" t="n"/>
      <c r="G13" s="22" t="n"/>
      <c r="H13" s="22" t="n"/>
      <c r="I13" s="22" t="n"/>
    </row>
    <row customFormat="true" customHeight="true" ht="14.25" outlineLevel="0" r="14" s="15">
      <c r="A14" s="23" t="s"/>
      <c r="B14" s="24" t="s">
        <v>19</v>
      </c>
      <c r="C14" s="124" t="n">
        <f aca="false" ca="false" dt2D="false" dtr="false" t="normal">C22+C37+C77+C109+C146+C168+C183</f>
        <v>136697.59999999998</v>
      </c>
      <c r="D14" s="124" t="n">
        <f aca="false" ca="false" dt2D="false" dtr="false" t="normal">D22+D37+D77+D109+D146+D168+D183</f>
        <v>101391.09999999999</v>
      </c>
      <c r="E14" s="124" t="n">
        <f aca="false" ca="false" dt2D="false" dtr="false" t="normal">E22+E37+E77+E109+E146+E168+E183</f>
        <v>101391.09999999999</v>
      </c>
      <c r="F14" s="26" t="s"/>
      <c r="G14" s="26" t="s"/>
      <c r="H14" s="26" t="s"/>
      <c r="I14" s="26" t="s"/>
    </row>
    <row customFormat="true" customHeight="true" ht="14.25" outlineLevel="0" r="15" s="15">
      <c r="A15" s="23" t="s"/>
      <c r="B15" s="27" t="s">
        <v>20</v>
      </c>
      <c r="C15" s="25" t="n">
        <f aca="false" ca="false" dt2D="false" dtr="false" t="normal">C23+C38+C78+C110+C147+C169+C184</f>
        <v>3702871.80026</v>
      </c>
      <c r="D15" s="25" t="n">
        <f aca="false" ca="false" dt2D="false" dtr="false" t="normal">D23+D38+D78+D110+D147+D169+D184</f>
        <v>1571905.42722</v>
      </c>
      <c r="E15" s="25" t="n">
        <f aca="false" ca="false" dt2D="false" dtr="false" t="normal">E23+E38+E78+E110+E147+E169+E184</f>
        <v>1558151.2756800002</v>
      </c>
      <c r="F15" s="26" t="s"/>
      <c r="G15" s="26" t="s"/>
      <c r="H15" s="26" t="s"/>
      <c r="I15" s="26" t="s"/>
    </row>
    <row customFormat="true" customHeight="true" ht="14.25" outlineLevel="0" r="16" s="15">
      <c r="A16" s="23" t="s"/>
      <c r="B16" s="24" t="s">
        <v>21</v>
      </c>
      <c r="C16" s="125" t="n">
        <f aca="false" ca="false" dt2D="false" dtr="false" t="normal">C39</f>
        <v>33522.95</v>
      </c>
      <c r="D16" s="125" t="n">
        <f aca="false" ca="false" dt2D="false" dtr="false" t="normal">D39</f>
        <v>1714.7233</v>
      </c>
      <c r="E16" s="125" t="n">
        <f aca="false" ca="false" dt2D="false" dtr="false" t="normal">E39</f>
        <v>1714.7233</v>
      </c>
      <c r="F16" s="26" t="s"/>
      <c r="G16" s="26" t="s"/>
      <c r="H16" s="26" t="s"/>
      <c r="I16" s="26" t="s"/>
    </row>
    <row customFormat="true" ht="27" outlineLevel="0" r="17" s="15">
      <c r="A17" s="23" t="s"/>
      <c r="B17" s="24" t="s">
        <v>22</v>
      </c>
      <c r="C17" s="28" t="n"/>
      <c r="D17" s="28" t="n"/>
      <c r="E17" s="28" t="n"/>
      <c r="F17" s="26" t="s"/>
      <c r="G17" s="26" t="s"/>
      <c r="H17" s="26" t="s"/>
      <c r="I17" s="26" t="s"/>
    </row>
    <row customFormat="true" customHeight="true" ht="14.25" outlineLevel="0" r="18" s="15">
      <c r="A18" s="23" t="s"/>
      <c r="B18" s="29" t="s">
        <v>23</v>
      </c>
      <c r="C18" s="125" t="n">
        <f aca="false" ca="false" dt2D="false" dtr="false" t="normal">C41</f>
        <v>229025</v>
      </c>
      <c r="D18" s="125" t="n">
        <f aca="false" ca="false" dt2D="false" dtr="false" t="normal">D41</f>
        <v>229025</v>
      </c>
      <c r="E18" s="125" t="n">
        <f aca="false" ca="false" dt2D="false" dtr="false" t="normal">E41</f>
        <v>229025</v>
      </c>
      <c r="F18" s="26" t="s"/>
      <c r="G18" s="26" t="s"/>
      <c r="H18" s="26" t="s"/>
      <c r="I18" s="26" t="s"/>
    </row>
    <row customFormat="true" customHeight="true" ht="29.25" outlineLevel="0" r="19" s="15">
      <c r="A19" s="30" t="s"/>
      <c r="B19" s="31" t="s">
        <v>51</v>
      </c>
      <c r="C19" s="38" t="n">
        <f aca="false" ca="false" dt2D="false" dtr="false" t="normal">C114</f>
        <v>9348504.06393</v>
      </c>
      <c r="D19" s="38" t="n">
        <f aca="false" ca="false" dt2D="false" dtr="false" t="normal">D114</f>
        <v>1658739.69916</v>
      </c>
      <c r="E19" s="38" t="n">
        <f aca="false" ca="false" dt2D="false" dtr="false" t="normal">E114</f>
        <v>1658739.69916</v>
      </c>
      <c r="F19" s="33" t="s"/>
      <c r="G19" s="33" t="s"/>
      <c r="H19" s="33" t="s"/>
      <c r="I19" s="33" t="s"/>
    </row>
    <row customFormat="true" customHeight="true" ht="14.25" outlineLevel="0" r="20" s="15">
      <c r="A20" s="16" t="n"/>
      <c r="B20" s="34" t="s">
        <v>52</v>
      </c>
      <c r="C20" s="35" t="s"/>
      <c r="D20" s="35" t="s"/>
      <c r="E20" s="35" t="s"/>
      <c r="F20" s="35" t="s"/>
      <c r="G20" s="35" t="s"/>
      <c r="H20" s="35" t="s"/>
      <c r="I20" s="36" t="s"/>
    </row>
    <row customFormat="true" ht="13.5" outlineLevel="0" r="21" s="15">
      <c r="A21" s="19" t="n"/>
      <c r="B21" s="20" t="s">
        <v>26</v>
      </c>
      <c r="C21" s="37" t="n">
        <f aca="false" ca="false" dt2D="false" dtr="false" t="normal">SUM(C22:C27)</f>
        <v>15000</v>
      </c>
      <c r="D21" s="37" t="n">
        <f aca="false" ca="false" dt2D="false" dtr="false" t="normal">SUM(D22:D27)</f>
        <v>15000</v>
      </c>
      <c r="E21" s="37" t="n">
        <f aca="false" ca="false" dt2D="false" dtr="false" t="normal">SUM(E22:E27)</f>
        <v>15000</v>
      </c>
      <c r="F21" s="22" t="n"/>
      <c r="G21" s="22" t="n"/>
      <c r="H21" s="22" t="n"/>
      <c r="I21" s="22" t="n"/>
    </row>
    <row customFormat="true" customHeight="true" ht="14.25" outlineLevel="0" r="22" s="15">
      <c r="A22" s="23" t="s"/>
      <c r="B22" s="24" t="s">
        <v>19</v>
      </c>
      <c r="C22" s="28" t="n"/>
      <c r="D22" s="28" t="n"/>
      <c r="E22" s="28" t="n"/>
      <c r="F22" s="26" t="s"/>
      <c r="G22" s="26" t="s"/>
      <c r="H22" s="26" t="s"/>
      <c r="I22" s="26" t="s"/>
    </row>
    <row customFormat="true" customHeight="true" ht="14.25" outlineLevel="0" r="23" s="15">
      <c r="A23" s="23" t="s"/>
      <c r="B23" s="24" t="s">
        <v>20</v>
      </c>
      <c r="C23" s="38" t="n">
        <f aca="false" ca="false" dt2D="false" dtr="false" t="normal">C30</f>
        <v>15000</v>
      </c>
      <c r="D23" s="38" t="n">
        <f aca="false" ca="false" dt2D="false" dtr="false" t="normal">D30</f>
        <v>15000</v>
      </c>
      <c r="E23" s="39" t="n">
        <f aca="false" ca="false" dt2D="false" dtr="false" t="normal">E30</f>
        <v>15000</v>
      </c>
      <c r="F23" s="26" t="s"/>
      <c r="G23" s="26" t="s"/>
      <c r="H23" s="26" t="s"/>
      <c r="I23" s="26" t="s"/>
    </row>
    <row customFormat="true" customHeight="true" ht="14.25" outlineLevel="0" r="24" s="15">
      <c r="A24" s="23" t="s"/>
      <c r="B24" s="24" t="s">
        <v>21</v>
      </c>
      <c r="C24" s="40" t="n"/>
      <c r="D24" s="40" t="n"/>
      <c r="E24" s="40" t="n"/>
      <c r="F24" s="26" t="s"/>
      <c r="G24" s="26" t="s"/>
      <c r="H24" s="26" t="s"/>
      <c r="I24" s="26" t="s"/>
    </row>
    <row customFormat="true" ht="27" outlineLevel="0" r="25" s="15">
      <c r="A25" s="23" t="s"/>
      <c r="B25" s="24" t="s">
        <v>22</v>
      </c>
      <c r="C25" s="40" t="n"/>
      <c r="D25" s="40" t="n"/>
      <c r="E25" s="40" t="n"/>
      <c r="F25" s="26" t="s"/>
      <c r="G25" s="26" t="s"/>
      <c r="H25" s="26" t="s"/>
      <c r="I25" s="26" t="s"/>
    </row>
    <row customFormat="true" ht="13.5" outlineLevel="0" r="26" s="15">
      <c r="A26" s="23" t="s"/>
      <c r="B26" s="29" t="s">
        <v>23</v>
      </c>
      <c r="C26" s="40" t="n"/>
      <c r="D26" s="40" t="n"/>
      <c r="E26" s="40" t="n"/>
      <c r="F26" s="26" t="s"/>
      <c r="G26" s="26" t="s"/>
      <c r="H26" s="26" t="s"/>
      <c r="I26" s="26" t="s"/>
    </row>
    <row customFormat="true" ht="27" outlineLevel="0" r="27" s="15">
      <c r="A27" s="30" t="s"/>
      <c r="B27" s="31" t="s">
        <v>51</v>
      </c>
      <c r="C27" s="32" t="n">
        <f aca="false" ca="false" dt2D="false" dtr="false" t="normal">C128</f>
        <v>0</v>
      </c>
      <c r="D27" s="32" t="n">
        <f aca="false" ca="false" dt2D="false" dtr="false" t="normal">D128</f>
        <v>0</v>
      </c>
      <c r="E27" s="32" t="n">
        <f aca="false" ca="false" dt2D="false" dtr="false" t="normal">E128</f>
        <v>0</v>
      </c>
      <c r="F27" s="33" t="s"/>
      <c r="G27" s="33" t="s"/>
      <c r="H27" s="33" t="s"/>
      <c r="I27" s="33" t="s"/>
    </row>
    <row customFormat="true" customHeight="true" ht="20.25" outlineLevel="0" r="28" s="126">
      <c r="A28" s="41" t="s">
        <v>27</v>
      </c>
      <c r="B28" s="127" t="s">
        <v>53</v>
      </c>
      <c r="C28" s="128" t="s"/>
      <c r="D28" s="128" t="s"/>
      <c r="E28" s="129" t="s"/>
      <c r="F28" s="45" t="n"/>
      <c r="G28" s="45" t="n"/>
      <c r="H28" s="45" t="n"/>
      <c r="I28" s="46" t="n"/>
    </row>
    <row customFormat="true" customHeight="true" ht="12.75" outlineLevel="0" r="29" s="47">
      <c r="A29" s="48" t="s"/>
      <c r="B29" s="24" t="s">
        <v>19</v>
      </c>
      <c r="C29" s="49" t="n"/>
      <c r="D29" s="49" t="n"/>
      <c r="E29" s="49" t="n"/>
      <c r="F29" s="50" t="s"/>
      <c r="G29" s="50" t="s"/>
      <c r="H29" s="50" t="s"/>
      <c r="I29" s="51" t="s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</row>
    <row customFormat="true" customHeight="true" ht="12.75" outlineLevel="0" r="30" s="47">
      <c r="A30" s="48" t="s"/>
      <c r="B30" s="24" t="s">
        <v>20</v>
      </c>
      <c r="C30" s="52" t="n">
        <v>15000</v>
      </c>
      <c r="D30" s="52" t="n">
        <v>15000</v>
      </c>
      <c r="E30" s="52" t="n">
        <f aca="false" ca="false" dt2D="false" dtr="false" t="normal">D30</f>
        <v>15000</v>
      </c>
      <c r="F30" s="50" t="s"/>
      <c r="G30" s="50" t="s"/>
      <c r="H30" s="50" t="s"/>
      <c r="I30" s="51" t="s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</row>
    <row customFormat="true" customHeight="true" ht="11.25" outlineLevel="0" r="31" s="47">
      <c r="A31" s="48" t="s"/>
      <c r="B31" s="24" t="s">
        <v>21</v>
      </c>
      <c r="C31" s="49" t="n"/>
      <c r="D31" s="49" t="n"/>
      <c r="E31" s="49" t="n"/>
      <c r="F31" s="50" t="s"/>
      <c r="G31" s="50" t="s"/>
      <c r="H31" s="50" t="s"/>
      <c r="I31" s="51" t="s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</row>
    <row customFormat="true" ht="27" outlineLevel="0" r="32" s="47">
      <c r="A32" s="48" t="s"/>
      <c r="B32" s="24" t="s">
        <v>22</v>
      </c>
      <c r="C32" s="49" t="n"/>
      <c r="D32" s="49" t="n"/>
      <c r="E32" s="49" t="n"/>
      <c r="F32" s="50" t="s"/>
      <c r="G32" s="50" t="s"/>
      <c r="H32" s="50" t="s"/>
      <c r="I32" s="51" t="s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</row>
    <row customFormat="true" ht="13.5" outlineLevel="0" r="33" s="47">
      <c r="A33" s="48" t="s"/>
      <c r="B33" s="29" t="s">
        <v>23</v>
      </c>
      <c r="C33" s="49" t="n"/>
      <c r="D33" s="49" t="n"/>
      <c r="E33" s="49" t="n"/>
      <c r="F33" s="50" t="s"/>
      <c r="G33" s="50" t="s"/>
      <c r="H33" s="50" t="s"/>
      <c r="I33" s="51" t="s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</row>
    <row customFormat="true" ht="27" outlineLevel="0" r="34" s="47">
      <c r="A34" s="53" t="s"/>
      <c r="B34" s="54" t="s">
        <v>51</v>
      </c>
      <c r="C34" s="49" t="n"/>
      <c r="D34" s="49" t="n"/>
      <c r="E34" s="49" t="n"/>
      <c r="F34" s="55" t="s"/>
      <c r="G34" s="55" t="s"/>
      <c r="H34" s="55" t="s"/>
      <c r="I34" s="56" t="s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</row>
    <row customFormat="true" customHeight="true" ht="14.25" outlineLevel="0" r="35" s="15">
      <c r="A35" s="16" t="n"/>
      <c r="B35" s="34" t="s">
        <v>54</v>
      </c>
      <c r="C35" s="35" t="s"/>
      <c r="D35" s="35" t="s"/>
      <c r="E35" s="35" t="s"/>
      <c r="F35" s="35" t="s"/>
      <c r="G35" s="35" t="s"/>
      <c r="H35" s="35" t="s"/>
      <c r="I35" s="36" t="s"/>
    </row>
    <row customFormat="true" ht="13.5" outlineLevel="0" r="36" s="15">
      <c r="A36" s="19" t="n"/>
      <c r="B36" s="20" t="s">
        <v>26</v>
      </c>
      <c r="C36" s="37" t="n">
        <f aca="false" ca="false" dt2D="false" dtr="false" t="normal">SUM(C37:C42)</f>
        <v>768196.0844299999</v>
      </c>
      <c r="D36" s="37" t="n">
        <f aca="false" ca="false" dt2D="false" dtr="false" t="normal">SUM(D37:D42)</f>
        <v>353516.08694999997</v>
      </c>
      <c r="E36" s="37" t="n">
        <f aca="false" ca="false" dt2D="false" dtr="false" t="normal">SUM(E37:E42)</f>
        <v>353516.08694999997</v>
      </c>
      <c r="F36" s="22" t="n"/>
      <c r="G36" s="22" t="n"/>
      <c r="H36" s="22" t="n"/>
      <c r="I36" s="22" t="n"/>
    </row>
    <row customFormat="true" customHeight="true" ht="14.25" outlineLevel="0" r="37" s="15">
      <c r="A37" s="23" t="s"/>
      <c r="B37" s="24" t="s">
        <v>19</v>
      </c>
      <c r="C37" s="130" t="n">
        <f aca="false" ca="false" dt2D="false" dtr="false" t="normal">C45+C53+C61+C69</f>
        <v>124575.79999999999</v>
      </c>
      <c r="D37" s="130" t="n">
        <f aca="false" ca="false" dt2D="false" dtr="false" t="normal">D45+D53+D61+D69</f>
        <v>89373.59999999999</v>
      </c>
      <c r="E37" s="130" t="n">
        <f aca="false" ca="false" dt2D="false" dtr="false" t="normal">E45+E53+E61+E69</f>
        <v>89373.59999999999</v>
      </c>
      <c r="F37" s="26" t="s"/>
      <c r="G37" s="26" t="s"/>
      <c r="H37" s="26" t="s"/>
      <c r="I37" s="26" t="s"/>
    </row>
    <row customFormat="true" customHeight="true" ht="14.25" outlineLevel="0" r="38" s="15">
      <c r="A38" s="23" t="s"/>
      <c r="B38" s="24" t="s">
        <v>20</v>
      </c>
      <c r="C38" s="38" t="n">
        <f aca="false" ca="false" dt2D="false" dtr="false" t="normal">C46+C54+C62+C70</f>
        <v>381072.33443</v>
      </c>
      <c r="D38" s="38" t="n">
        <f aca="false" ca="false" dt2D="false" dtr="false" t="normal">D46+D54+D62+D70</f>
        <v>33402.76365</v>
      </c>
      <c r="E38" s="38" t="n">
        <f aca="false" ca="false" dt2D="false" dtr="false" t="normal">E46+E54+E62+E70</f>
        <v>33402.76365</v>
      </c>
      <c r="F38" s="26" t="s"/>
      <c r="G38" s="26" t="s"/>
      <c r="H38" s="26" t="s"/>
      <c r="I38" s="26" t="s"/>
    </row>
    <row customFormat="true" customHeight="true" ht="14.25" outlineLevel="0" r="39" s="15">
      <c r="A39" s="23" t="s"/>
      <c r="B39" s="24" t="s">
        <v>21</v>
      </c>
      <c r="C39" s="131" t="n">
        <f aca="false" ca="false" dt2D="false" dtr="false" t="normal">C47+C55+C63+C71</f>
        <v>33522.95</v>
      </c>
      <c r="D39" s="131" t="n">
        <f aca="false" ca="false" dt2D="false" dtr="false" t="normal">D47+D55+D63+D71</f>
        <v>1714.7233</v>
      </c>
      <c r="E39" s="131" t="n">
        <f aca="false" ca="false" dt2D="false" dtr="false" t="normal">E47+E55+E63+E71</f>
        <v>1714.7233</v>
      </c>
      <c r="F39" s="26" t="s"/>
      <c r="G39" s="26" t="s"/>
      <c r="H39" s="26" t="s"/>
      <c r="I39" s="26" t="s"/>
    </row>
    <row customFormat="true" ht="27" outlineLevel="0" r="40" s="15">
      <c r="A40" s="23" t="s"/>
      <c r="B40" s="24" t="s">
        <v>22</v>
      </c>
      <c r="C40" s="40" t="n"/>
      <c r="D40" s="40" t="n"/>
      <c r="E40" s="40" t="n"/>
      <c r="F40" s="26" t="s"/>
      <c r="G40" s="26" t="s"/>
      <c r="H40" s="26" t="s"/>
      <c r="I40" s="26" t="s"/>
    </row>
    <row customFormat="true" ht="13.5" outlineLevel="0" r="41" s="15">
      <c r="A41" s="23" t="s"/>
      <c r="B41" s="29" t="s">
        <v>23</v>
      </c>
      <c r="C41" s="131" t="n">
        <f aca="false" ca="false" dt2D="false" dtr="false" t="normal">C49+C57+C65+C73</f>
        <v>229025</v>
      </c>
      <c r="D41" s="131" t="n">
        <f aca="false" ca="false" dt2D="false" dtr="false" t="normal">D49+D57+D65+D73</f>
        <v>229025</v>
      </c>
      <c r="E41" s="131" t="n">
        <f aca="false" ca="false" dt2D="false" dtr="false" t="normal">E49+E57+E65+E73</f>
        <v>229025</v>
      </c>
      <c r="F41" s="26" t="s"/>
      <c r="G41" s="26" t="s"/>
      <c r="H41" s="26" t="s"/>
      <c r="I41" s="26" t="s"/>
    </row>
    <row customFormat="true" ht="27" outlineLevel="0" r="42" s="15">
      <c r="A42" s="30" t="s"/>
      <c r="B42" s="31" t="s">
        <v>51</v>
      </c>
      <c r="C42" s="32" t="n"/>
      <c r="D42" s="32" t="n"/>
      <c r="E42" s="32" t="n"/>
      <c r="F42" s="33" t="s"/>
      <c r="G42" s="33" t="s"/>
      <c r="H42" s="33" t="s"/>
      <c r="I42" s="33" t="s"/>
    </row>
    <row customFormat="true" customHeight="true" ht="27" outlineLevel="0" r="43" s="126">
      <c r="A43" s="41" t="s">
        <v>55</v>
      </c>
      <c r="B43" s="127" t="s">
        <v>56</v>
      </c>
      <c r="C43" s="128" t="s"/>
      <c r="D43" s="128" t="s"/>
      <c r="E43" s="129" t="s"/>
      <c r="F43" s="45" t="n"/>
      <c r="G43" s="45" t="n"/>
      <c r="H43" s="45" t="n"/>
      <c r="I43" s="46" t="n"/>
    </row>
    <row customFormat="true" customHeight="true" ht="15.75" outlineLevel="0" r="44" s="126">
      <c r="A44" s="48" t="s"/>
      <c r="B44" s="132" t="s">
        <v>57</v>
      </c>
      <c r="C44" s="133" t="n">
        <f aca="false" ca="false" dt2D="false" dtr="false" t="normal">SUM(C45:C50)</f>
        <v>333522.95</v>
      </c>
      <c r="D44" s="133" t="n">
        <f aca="false" ca="false" dt2D="false" dtr="false" t="normal">SUM(D45:D50)</f>
        <v>1714.7233</v>
      </c>
      <c r="E44" s="133" t="n">
        <f aca="false" ca="false" dt2D="false" dtr="false" t="normal">SUM(E45:E50)</f>
        <v>1714.7233</v>
      </c>
      <c r="F44" s="50" t="s"/>
      <c r="G44" s="50" t="s"/>
      <c r="H44" s="50" t="s"/>
      <c r="I44" s="51" t="s"/>
    </row>
    <row customFormat="true" customHeight="true" ht="12.75" outlineLevel="0" r="45" s="47">
      <c r="A45" s="48" t="s"/>
      <c r="B45" s="24" t="s">
        <v>19</v>
      </c>
      <c r="C45" s="134" t="n"/>
      <c r="D45" s="134" t="n"/>
      <c r="E45" s="134" t="n"/>
      <c r="F45" s="50" t="s"/>
      <c r="G45" s="50" t="s"/>
      <c r="H45" s="50" t="s"/>
      <c r="I45" s="51" t="s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</row>
    <row customFormat="true" customHeight="true" ht="12.75" outlineLevel="0" r="46" s="47">
      <c r="A46" s="48" t="s"/>
      <c r="B46" s="24" t="s">
        <v>20</v>
      </c>
      <c r="C46" s="135" t="n">
        <v>300000</v>
      </c>
      <c r="D46" s="135" t="n">
        <v>0</v>
      </c>
      <c r="E46" s="135" t="n">
        <f aca="false" ca="false" dt2D="false" dtr="false" t="normal">D46</f>
        <v>0</v>
      </c>
      <c r="F46" s="50" t="s"/>
      <c r="G46" s="50" t="s"/>
      <c r="H46" s="50" t="s"/>
      <c r="I46" s="51" t="s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</row>
    <row customFormat="true" customHeight="true" ht="11.25" outlineLevel="0" r="47" s="47">
      <c r="A47" s="48" t="s"/>
      <c r="B47" s="24" t="s">
        <v>21</v>
      </c>
      <c r="C47" s="135" t="n">
        <v>33522.95</v>
      </c>
      <c r="D47" s="135" t="n">
        <v>1714.7233</v>
      </c>
      <c r="E47" s="135" t="n">
        <f aca="false" ca="false" dt2D="false" dtr="false" t="normal">D47</f>
        <v>1714.7233</v>
      </c>
      <c r="F47" s="50" t="s"/>
      <c r="G47" s="50" t="s"/>
      <c r="H47" s="50" t="s"/>
      <c r="I47" s="51" t="s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</row>
    <row customFormat="true" ht="27" outlineLevel="0" r="48" s="47">
      <c r="A48" s="48" t="s"/>
      <c r="B48" s="24" t="s">
        <v>22</v>
      </c>
      <c r="C48" s="134" t="n"/>
      <c r="D48" s="134" t="n"/>
      <c r="E48" s="134" t="n"/>
      <c r="F48" s="50" t="s"/>
      <c r="G48" s="50" t="s"/>
      <c r="H48" s="50" t="s"/>
      <c r="I48" s="51" t="s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</row>
    <row customFormat="true" ht="13.5" outlineLevel="0" r="49" s="47">
      <c r="A49" s="48" t="s"/>
      <c r="B49" s="29" t="s">
        <v>23</v>
      </c>
      <c r="C49" s="134" t="n"/>
      <c r="D49" s="134" t="n"/>
      <c r="E49" s="134" t="n"/>
      <c r="F49" s="50" t="s"/>
      <c r="G49" s="50" t="s"/>
      <c r="H49" s="50" t="s"/>
      <c r="I49" s="51" t="s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</row>
    <row customFormat="true" ht="27" outlineLevel="0" r="50" s="47">
      <c r="A50" s="53" t="s"/>
      <c r="B50" s="54" t="s">
        <v>51</v>
      </c>
      <c r="C50" s="134" t="n"/>
      <c r="D50" s="134" t="n"/>
      <c r="E50" s="134" t="n"/>
      <c r="F50" s="55" t="s"/>
      <c r="G50" s="55" t="s"/>
      <c r="H50" s="55" t="s"/>
      <c r="I50" s="56" t="s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</row>
    <row customFormat="true" customHeight="true" ht="27" outlineLevel="0" r="51" s="126">
      <c r="A51" s="41" t="s">
        <v>58</v>
      </c>
      <c r="B51" s="127" t="s">
        <v>59</v>
      </c>
      <c r="C51" s="128" t="s"/>
      <c r="D51" s="128" t="s"/>
      <c r="E51" s="129" t="s"/>
      <c r="F51" s="45" t="n"/>
      <c r="G51" s="45" t="n"/>
      <c r="H51" s="45" t="n"/>
      <c r="I51" s="46" t="n"/>
    </row>
    <row customFormat="true" customHeight="true" ht="15.75" outlineLevel="0" r="52" s="126">
      <c r="A52" s="48" t="s"/>
      <c r="B52" s="132" t="s">
        <v>57</v>
      </c>
      <c r="C52" s="133" t="n">
        <f aca="false" ca="false" dt2D="false" dtr="false" t="normal">SUM(C53:C58)</f>
        <v>1747.37374</v>
      </c>
      <c r="D52" s="133" t="n">
        <f aca="false" ca="false" dt2D="false" dtr="false" t="normal">SUM(D53:D58)</f>
        <v>1747.37374</v>
      </c>
      <c r="E52" s="133" t="n">
        <f aca="false" ca="false" dt2D="false" dtr="false" t="normal">SUM(E53:E58)</f>
        <v>1747.37374</v>
      </c>
      <c r="F52" s="50" t="s"/>
      <c r="G52" s="50" t="s"/>
      <c r="H52" s="50" t="s"/>
      <c r="I52" s="51" t="s"/>
    </row>
    <row customFormat="true" customHeight="true" ht="12.75" outlineLevel="0" r="53" s="47">
      <c r="A53" s="48" t="s"/>
      <c r="B53" s="24" t="s">
        <v>19</v>
      </c>
      <c r="C53" s="135" t="n">
        <v>1729.9</v>
      </c>
      <c r="D53" s="135" t="n">
        <v>1729.9</v>
      </c>
      <c r="E53" s="135" t="n">
        <f aca="false" ca="false" dt2D="false" dtr="false" t="normal">D53</f>
        <v>1729.9</v>
      </c>
      <c r="F53" s="50" t="s"/>
      <c r="G53" s="50" t="s"/>
      <c r="H53" s="50" t="s"/>
      <c r="I53" s="51" t="s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</row>
    <row customFormat="true" customHeight="true" ht="12.75" outlineLevel="0" r="54" s="47">
      <c r="A54" s="48" t="s"/>
      <c r="B54" s="24" t="s">
        <v>20</v>
      </c>
      <c r="C54" s="135" t="n">
        <v>17.47374</v>
      </c>
      <c r="D54" s="135" t="n">
        <v>17.47374</v>
      </c>
      <c r="E54" s="135" t="n">
        <f aca="false" ca="false" dt2D="false" dtr="false" t="normal">D54</f>
        <v>17.47374</v>
      </c>
      <c r="F54" s="50" t="s"/>
      <c r="G54" s="50" t="s"/>
      <c r="H54" s="50" t="s"/>
      <c r="I54" s="51" t="s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</row>
    <row customFormat="true" customHeight="true" ht="11.25" outlineLevel="0" r="55" s="47">
      <c r="A55" s="48" t="s"/>
      <c r="B55" s="24" t="s">
        <v>21</v>
      </c>
      <c r="C55" s="135" t="n"/>
      <c r="D55" s="135" t="n"/>
      <c r="E55" s="135" t="n"/>
      <c r="F55" s="50" t="s"/>
      <c r="G55" s="50" t="s"/>
      <c r="H55" s="50" t="s"/>
      <c r="I55" s="51" t="s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</row>
    <row customFormat="true" ht="27" outlineLevel="0" r="56" s="47">
      <c r="A56" s="48" t="s"/>
      <c r="B56" s="24" t="s">
        <v>22</v>
      </c>
      <c r="C56" s="134" t="n"/>
      <c r="D56" s="134" t="n"/>
      <c r="E56" s="134" t="n"/>
      <c r="F56" s="50" t="s"/>
      <c r="G56" s="50" t="s"/>
      <c r="H56" s="50" t="s"/>
      <c r="I56" s="51" t="s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</row>
    <row customFormat="true" ht="13.5" outlineLevel="0" r="57" s="47">
      <c r="A57" s="48" t="s"/>
      <c r="B57" s="29" t="s">
        <v>23</v>
      </c>
      <c r="C57" s="134" t="n"/>
      <c r="D57" s="134" t="n"/>
      <c r="E57" s="134" t="n"/>
      <c r="F57" s="50" t="s"/>
      <c r="G57" s="50" t="s"/>
      <c r="H57" s="50" t="s"/>
      <c r="I57" s="51" t="s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</row>
    <row customFormat="true" ht="27" outlineLevel="0" r="58" s="47">
      <c r="A58" s="53" t="s"/>
      <c r="B58" s="54" t="s">
        <v>51</v>
      </c>
      <c r="C58" s="134" t="n"/>
      <c r="D58" s="134" t="n"/>
      <c r="E58" s="134" t="n"/>
      <c r="F58" s="55" t="s"/>
      <c r="G58" s="55" t="s"/>
      <c r="H58" s="55" t="s"/>
      <c r="I58" s="56" t="s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</row>
    <row customFormat="true" customHeight="true" ht="27" outlineLevel="0" r="59" s="126">
      <c r="A59" s="41" t="s">
        <v>60</v>
      </c>
      <c r="B59" s="127" t="s">
        <v>61</v>
      </c>
      <c r="C59" s="128" t="s"/>
      <c r="D59" s="128" t="s"/>
      <c r="E59" s="129" t="s"/>
      <c r="F59" s="45" t="n"/>
      <c r="G59" s="45" t="n"/>
      <c r="H59" s="45" t="n"/>
      <c r="I59" s="46" t="n"/>
    </row>
    <row customFormat="true" customHeight="true" ht="15.75" outlineLevel="0" r="60" s="126">
      <c r="A60" s="48" t="s"/>
      <c r="B60" s="132" t="s">
        <v>57</v>
      </c>
      <c r="C60" s="133" t="n">
        <f aca="false" ca="false" dt2D="false" dtr="false" t="normal">SUM(C61:C66)</f>
        <v>389350.28492999997</v>
      </c>
      <c r="D60" s="133" t="n">
        <f aca="false" ca="false" dt2D="false" dtr="false" t="normal">SUM(D61:D66)</f>
        <v>346394.19193</v>
      </c>
      <c r="E60" s="133" t="n">
        <f aca="false" ca="false" dt2D="false" dtr="false" t="normal">SUM(E61:E66)</f>
        <v>346394.19193</v>
      </c>
      <c r="F60" s="50" t="s"/>
      <c r="G60" s="50" t="s"/>
      <c r="H60" s="50" t="s"/>
      <c r="I60" s="51" t="s"/>
    </row>
    <row customFormat="true" customHeight="true" ht="12.75" outlineLevel="0" r="61" s="47">
      <c r="A61" s="48" t="s"/>
      <c r="B61" s="24" t="s">
        <v>19</v>
      </c>
      <c r="C61" s="135" t="n">
        <v>84020.5</v>
      </c>
      <c r="D61" s="135" t="n">
        <v>84020.5</v>
      </c>
      <c r="E61" s="135" t="n">
        <f aca="false" ca="false" dt2D="false" dtr="false" t="normal">D61</f>
        <v>84020.5</v>
      </c>
      <c r="F61" s="50" t="s"/>
      <c r="G61" s="50" t="s"/>
      <c r="H61" s="50" t="s"/>
      <c r="I61" s="51" t="s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</row>
    <row customFormat="true" customHeight="true" ht="12.75" outlineLevel="0" r="62" s="47">
      <c r="A62" s="48" t="s"/>
      <c r="B62" s="24" t="s">
        <v>20</v>
      </c>
      <c r="C62" s="135" t="n">
        <v>76304.78493</v>
      </c>
      <c r="D62" s="135" t="n">
        <v>33348.69193</v>
      </c>
      <c r="E62" s="135" t="n">
        <f aca="false" ca="false" dt2D="false" dtr="false" t="normal">D62</f>
        <v>33348.69193</v>
      </c>
      <c r="F62" s="50" t="s"/>
      <c r="G62" s="50" t="s"/>
      <c r="H62" s="50" t="s"/>
      <c r="I62" s="51" t="s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</row>
    <row customFormat="true" customHeight="true" ht="11.25" outlineLevel="0" r="63" s="47">
      <c r="A63" s="48" t="s"/>
      <c r="B63" s="24" t="s">
        <v>21</v>
      </c>
      <c r="C63" s="49" t="n"/>
      <c r="D63" s="49" t="n"/>
      <c r="E63" s="49" t="n"/>
      <c r="F63" s="50" t="s"/>
      <c r="G63" s="50" t="s"/>
      <c r="H63" s="50" t="s"/>
      <c r="I63" s="51" t="s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</row>
    <row customFormat="true" ht="27" outlineLevel="0" r="64" s="47">
      <c r="A64" s="48" t="s"/>
      <c r="B64" s="24" t="s">
        <v>22</v>
      </c>
      <c r="C64" s="49" t="n"/>
      <c r="D64" s="49" t="n"/>
      <c r="E64" s="49" t="n"/>
      <c r="F64" s="50" t="s"/>
      <c r="G64" s="50" t="s"/>
      <c r="H64" s="50" t="s"/>
      <c r="I64" s="51" t="s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</row>
    <row customFormat="true" ht="13.5" outlineLevel="0" r="65" s="47">
      <c r="A65" s="48" t="s"/>
      <c r="B65" s="29" t="s">
        <v>23</v>
      </c>
      <c r="C65" s="135" t="n">
        <v>229025</v>
      </c>
      <c r="D65" s="135" t="n">
        <v>229025</v>
      </c>
      <c r="E65" s="135" t="n">
        <f aca="false" ca="false" dt2D="false" dtr="false" t="normal">D65</f>
        <v>229025</v>
      </c>
      <c r="F65" s="50" t="s"/>
      <c r="G65" s="50" t="s"/>
      <c r="H65" s="50" t="s"/>
      <c r="I65" s="51" t="s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</row>
    <row customFormat="true" ht="27" outlineLevel="0" r="66" s="47">
      <c r="A66" s="53" t="s"/>
      <c r="B66" s="54" t="s">
        <v>51</v>
      </c>
      <c r="C66" s="49" t="n"/>
      <c r="D66" s="49" t="n"/>
      <c r="E66" s="49" t="n"/>
      <c r="F66" s="55" t="s"/>
      <c r="G66" s="55" t="s"/>
      <c r="H66" s="55" t="s"/>
      <c r="I66" s="56" t="s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</row>
    <row customFormat="true" customHeight="true" ht="27" outlineLevel="0" r="67" s="126">
      <c r="A67" s="41" t="s">
        <v>60</v>
      </c>
      <c r="B67" s="127" t="s">
        <v>62</v>
      </c>
      <c r="C67" s="128" t="s"/>
      <c r="D67" s="128" t="s"/>
      <c r="E67" s="129" t="s"/>
      <c r="F67" s="45" t="n"/>
      <c r="G67" s="45" t="n"/>
      <c r="H67" s="45" t="n"/>
      <c r="I67" s="46" t="n"/>
    </row>
    <row customFormat="true" customHeight="true" ht="15.75" outlineLevel="0" r="68" s="126">
      <c r="A68" s="48" t="s"/>
      <c r="B68" s="24" t="s">
        <v>57</v>
      </c>
      <c r="C68" s="133" t="n">
        <f aca="false" ca="false" dt2D="false" dtr="false" t="normal">SUM(C69:C74)</f>
        <v>43575.47576</v>
      </c>
      <c r="D68" s="133" t="n">
        <f aca="false" ca="false" dt2D="false" dtr="false" t="normal">SUM(D69:D74)</f>
        <v>3659.79798</v>
      </c>
      <c r="E68" s="133" t="n">
        <f aca="false" ca="false" dt2D="false" dtr="false" t="normal">SUM(E69:E74)</f>
        <v>3659.79798</v>
      </c>
      <c r="F68" s="50" t="s"/>
      <c r="G68" s="50" t="s"/>
      <c r="H68" s="50" t="s"/>
      <c r="I68" s="51" t="s"/>
    </row>
    <row customFormat="true" customHeight="true" ht="12.75" outlineLevel="0" r="69" s="47">
      <c r="A69" s="48" t="s"/>
      <c r="B69" s="24" t="s">
        <v>19</v>
      </c>
      <c r="C69" s="52" t="n">
        <v>38825.4</v>
      </c>
      <c r="D69" s="52" t="n">
        <v>3623.2</v>
      </c>
      <c r="E69" s="52" t="n">
        <f aca="false" ca="false" dt2D="false" dtr="false" t="normal">D69</f>
        <v>3623.2</v>
      </c>
      <c r="F69" s="50" t="s"/>
      <c r="G69" s="50" t="s"/>
      <c r="H69" s="50" t="s"/>
      <c r="I69" s="51" t="s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</row>
    <row customFormat="true" customHeight="true" ht="12.75" outlineLevel="0" r="70" s="47">
      <c r="A70" s="48" t="s"/>
      <c r="B70" s="24" t="s">
        <v>20</v>
      </c>
      <c r="C70" s="52" t="n">
        <v>4750.07576</v>
      </c>
      <c r="D70" s="52" t="n">
        <v>36.59798</v>
      </c>
      <c r="E70" s="52" t="n">
        <f aca="false" ca="false" dt2D="false" dtr="false" t="normal">D70</f>
        <v>36.59798</v>
      </c>
      <c r="F70" s="50" t="s"/>
      <c r="G70" s="50" t="s"/>
      <c r="H70" s="50" t="s"/>
      <c r="I70" s="51" t="s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</row>
    <row customFormat="true" customHeight="true" ht="11.25" outlineLevel="0" r="71" s="47">
      <c r="A71" s="48" t="s"/>
      <c r="B71" s="24" t="s">
        <v>21</v>
      </c>
      <c r="C71" s="49" t="n"/>
      <c r="D71" s="49" t="n"/>
      <c r="E71" s="49" t="n"/>
      <c r="F71" s="50" t="s"/>
      <c r="G71" s="50" t="s"/>
      <c r="H71" s="50" t="s"/>
      <c r="I71" s="51" t="s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</row>
    <row customFormat="true" ht="27" outlineLevel="0" r="72" s="47">
      <c r="A72" s="48" t="s"/>
      <c r="B72" s="24" t="s">
        <v>22</v>
      </c>
      <c r="C72" s="49" t="n"/>
      <c r="D72" s="49" t="n"/>
      <c r="E72" s="49" t="n"/>
      <c r="F72" s="50" t="s"/>
      <c r="G72" s="50" t="s"/>
      <c r="H72" s="50" t="s"/>
      <c r="I72" s="51" t="s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</row>
    <row customFormat="true" ht="13.5" outlineLevel="0" r="73" s="47">
      <c r="A73" s="48" t="s"/>
      <c r="B73" s="29" t="s">
        <v>23</v>
      </c>
      <c r="C73" s="49" t="n"/>
      <c r="D73" s="49" t="n"/>
      <c r="E73" s="49" t="n"/>
      <c r="F73" s="50" t="s"/>
      <c r="G73" s="50" t="s"/>
      <c r="H73" s="50" t="s"/>
      <c r="I73" s="51" t="s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</row>
    <row customFormat="true" ht="27" outlineLevel="0" r="74" s="47">
      <c r="A74" s="53" t="s"/>
      <c r="B74" s="54" t="s">
        <v>51</v>
      </c>
      <c r="C74" s="49" t="n"/>
      <c r="D74" s="49" t="n"/>
      <c r="E74" s="49" t="n"/>
      <c r="F74" s="55" t="s"/>
      <c r="G74" s="55" t="s"/>
      <c r="H74" s="55" t="s"/>
      <c r="I74" s="56" t="s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</row>
    <row customFormat="true" customHeight="true" ht="14.25" outlineLevel="0" r="75" s="15">
      <c r="A75" s="16" t="n"/>
      <c r="B75" s="34" t="s">
        <v>63</v>
      </c>
      <c r="C75" s="35" t="s"/>
      <c r="D75" s="35" t="s"/>
      <c r="E75" s="35" t="s"/>
      <c r="F75" s="35" t="s"/>
      <c r="G75" s="35" t="s"/>
      <c r="H75" s="35" t="s"/>
      <c r="I75" s="36" t="s"/>
    </row>
    <row customFormat="true" ht="13.5" outlineLevel="0" r="76" s="15">
      <c r="A76" s="19" t="n"/>
      <c r="B76" s="20" t="s">
        <v>26</v>
      </c>
      <c r="C76" s="37" t="n">
        <f aca="false" ca="false" dt2D="false" dtr="false" t="normal">SUM(C77:C82)</f>
        <v>28769.2303</v>
      </c>
      <c r="D76" s="37" t="n">
        <f aca="false" ca="false" dt2D="false" dtr="false" t="normal">SUM(D77:D82)</f>
        <v>0</v>
      </c>
      <c r="E76" s="37" t="n">
        <f aca="false" ca="false" dt2D="false" dtr="false" t="normal">SUM(E77:E82)</f>
        <v>0</v>
      </c>
      <c r="F76" s="22" t="n"/>
      <c r="G76" s="22" t="n"/>
      <c r="H76" s="22" t="n"/>
      <c r="I76" s="22" t="n"/>
    </row>
    <row customFormat="true" customHeight="true" ht="14.25" outlineLevel="0" r="77" s="15">
      <c r="A77" s="23" t="s"/>
      <c r="B77" s="24" t="s">
        <v>19</v>
      </c>
      <c r="C77" s="130" t="n">
        <f aca="false" ca="false" dt2D="false" dtr="false" t="normal">C85+C93+C101</f>
        <v>104.3</v>
      </c>
      <c r="D77" s="130" t="n">
        <f aca="false" ca="false" dt2D="false" dtr="false" t="normal">D85+D93+D101</f>
        <v>0</v>
      </c>
      <c r="E77" s="130" t="n">
        <f aca="false" ca="false" dt2D="false" dtr="false" t="normal">E85+E93+E101</f>
        <v>0</v>
      </c>
      <c r="F77" s="26" t="s"/>
      <c r="G77" s="26" t="s"/>
      <c r="H77" s="26" t="s"/>
      <c r="I77" s="26" t="s"/>
    </row>
    <row customFormat="true" customHeight="true" ht="14.25" outlineLevel="0" r="78" s="15">
      <c r="A78" s="23" t="s"/>
      <c r="B78" s="24" t="s">
        <v>20</v>
      </c>
      <c r="C78" s="38" t="n">
        <f aca="false" ca="false" dt2D="false" dtr="false" t="normal">C86+C94+C102</f>
        <v>28664.9303</v>
      </c>
      <c r="D78" s="38" t="n">
        <f aca="false" ca="false" dt2D="false" dtr="false" t="normal">D86+D94+D102</f>
        <v>0</v>
      </c>
      <c r="E78" s="38" t="n">
        <f aca="false" ca="false" dt2D="false" dtr="false" t="normal">E86+E94+E102</f>
        <v>0</v>
      </c>
      <c r="F78" s="26" t="s"/>
      <c r="G78" s="26" t="s"/>
      <c r="H78" s="26" t="s"/>
      <c r="I78" s="26" t="s"/>
    </row>
    <row customFormat="true" customHeight="true" ht="14.25" outlineLevel="0" r="79" s="15">
      <c r="A79" s="23" t="s"/>
      <c r="B79" s="24" t="s">
        <v>21</v>
      </c>
      <c r="C79" s="136" t="n">
        <f aca="false" ca="false" dt2D="false" dtr="false" t="normal">C87+C95+C103</f>
        <v>0</v>
      </c>
      <c r="D79" s="136" t="n">
        <f aca="false" ca="false" dt2D="false" dtr="false" t="normal">D87+D95+D103</f>
        <v>0</v>
      </c>
      <c r="E79" s="136" t="n">
        <f aca="false" ca="false" dt2D="false" dtr="false" t="normal">E87+E95+E103</f>
        <v>0</v>
      </c>
      <c r="F79" s="26" t="s"/>
      <c r="G79" s="26" t="s"/>
      <c r="H79" s="26" t="s"/>
      <c r="I79" s="26" t="s"/>
    </row>
    <row customFormat="true" ht="27" outlineLevel="0" r="80" s="15">
      <c r="A80" s="23" t="s"/>
      <c r="B80" s="24" t="s">
        <v>22</v>
      </c>
      <c r="C80" s="40" t="n"/>
      <c r="D80" s="40" t="n"/>
      <c r="E80" s="40" t="n"/>
      <c r="F80" s="26" t="s"/>
      <c r="G80" s="26" t="s"/>
      <c r="H80" s="26" t="s"/>
      <c r="I80" s="26" t="s"/>
    </row>
    <row customFormat="true" ht="13.5" outlineLevel="0" r="81" s="15">
      <c r="A81" s="23" t="s"/>
      <c r="B81" s="29" t="s">
        <v>23</v>
      </c>
      <c r="C81" s="136" t="n">
        <f aca="false" ca="false" dt2D="false" dtr="false" t="normal">C89+C97+C105</f>
        <v>0</v>
      </c>
      <c r="D81" s="136" t="n">
        <f aca="false" ca="false" dt2D="false" dtr="false" t="normal">D89+D97+D105</f>
        <v>0</v>
      </c>
      <c r="E81" s="136" t="n">
        <f aca="false" ca="false" dt2D="false" dtr="false" t="normal">E89+E97+E105</f>
        <v>0</v>
      </c>
      <c r="F81" s="26" t="s"/>
      <c r="G81" s="26" t="s"/>
      <c r="H81" s="26" t="s"/>
      <c r="I81" s="26" t="s"/>
    </row>
    <row customFormat="true" ht="27" outlineLevel="0" r="82" s="15">
      <c r="A82" s="30" t="s"/>
      <c r="B82" s="31" t="s">
        <v>51</v>
      </c>
      <c r="C82" s="32" t="n"/>
      <c r="D82" s="32" t="n"/>
      <c r="E82" s="32" t="n">
        <f aca="false" ca="false" dt2D="false" dtr="false" t="normal">E176</f>
        <v>0</v>
      </c>
      <c r="F82" s="33" t="s"/>
      <c r="G82" s="33" t="s"/>
      <c r="H82" s="33" t="s"/>
      <c r="I82" s="33" t="s"/>
    </row>
    <row customFormat="true" customHeight="true" ht="27" outlineLevel="0" r="83" s="126">
      <c r="A83" s="41" t="s">
        <v>64</v>
      </c>
      <c r="B83" s="127" t="s">
        <v>65</v>
      </c>
      <c r="C83" s="128" t="s"/>
      <c r="D83" s="128" t="s"/>
      <c r="E83" s="129" t="s"/>
      <c r="F83" s="45" t="n"/>
      <c r="G83" s="45" t="n"/>
      <c r="H83" s="45" t="n"/>
      <c r="I83" s="46" t="n"/>
    </row>
    <row customFormat="true" customHeight="true" ht="15.75" outlineLevel="0" r="84" s="126">
      <c r="A84" s="48" t="s"/>
      <c r="B84" s="132" t="s">
        <v>57</v>
      </c>
      <c r="C84" s="133" t="n">
        <f aca="false" ca="false" dt2D="false" dtr="false" t="normal">SUM(C85:C90)</f>
        <v>10245.4</v>
      </c>
      <c r="D84" s="133" t="n">
        <f aca="false" ca="false" dt2D="false" dtr="false" t="normal">SUM(D85:D90)</f>
        <v>0</v>
      </c>
      <c r="E84" s="133" t="n">
        <f aca="false" ca="false" dt2D="false" dtr="false" t="normal">SUM(E85:E90)</f>
        <v>0</v>
      </c>
      <c r="F84" s="50" t="s"/>
      <c r="G84" s="50" t="s"/>
      <c r="H84" s="50" t="s"/>
      <c r="I84" s="51" t="s"/>
    </row>
    <row customFormat="true" customHeight="true" ht="12.75" outlineLevel="0" r="85" s="47">
      <c r="A85" s="48" t="s"/>
      <c r="B85" s="24" t="s">
        <v>19</v>
      </c>
      <c r="C85" s="134" t="n"/>
      <c r="D85" s="134" t="n"/>
      <c r="E85" s="134" t="n"/>
      <c r="F85" s="50" t="s"/>
      <c r="G85" s="50" t="s"/>
      <c r="H85" s="50" t="s"/>
      <c r="I85" s="51" t="s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</row>
    <row customFormat="true" customHeight="true" ht="12.75" outlineLevel="0" r="86" s="47">
      <c r="A86" s="48" t="s"/>
      <c r="B86" s="24" t="s">
        <v>20</v>
      </c>
      <c r="C86" s="135" t="n">
        <v>10245.4</v>
      </c>
      <c r="D86" s="135" t="n">
        <v>0</v>
      </c>
      <c r="E86" s="135" t="n">
        <f aca="false" ca="false" dt2D="false" dtr="false" t="normal">D86</f>
        <v>0</v>
      </c>
      <c r="F86" s="50" t="s"/>
      <c r="G86" s="50" t="s"/>
      <c r="H86" s="50" t="s"/>
      <c r="I86" s="51" t="s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</row>
    <row customFormat="true" customHeight="true" ht="11.25" outlineLevel="0" r="87" s="47">
      <c r="A87" s="48" t="s"/>
      <c r="B87" s="24" t="s">
        <v>21</v>
      </c>
      <c r="C87" s="135" t="n"/>
      <c r="D87" s="135" t="n"/>
      <c r="E87" s="135" t="n"/>
      <c r="F87" s="50" t="s"/>
      <c r="G87" s="50" t="s"/>
      <c r="H87" s="50" t="s"/>
      <c r="I87" s="51" t="s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</row>
    <row customFormat="true" ht="27" outlineLevel="0" r="88" s="47">
      <c r="A88" s="48" t="s"/>
      <c r="B88" s="24" t="s">
        <v>22</v>
      </c>
      <c r="C88" s="134" t="n"/>
      <c r="D88" s="134" t="n"/>
      <c r="E88" s="134" t="n"/>
      <c r="F88" s="50" t="s"/>
      <c r="G88" s="50" t="s"/>
      <c r="H88" s="50" t="s"/>
      <c r="I88" s="51" t="s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</row>
    <row customFormat="true" ht="13.5" outlineLevel="0" r="89" s="47">
      <c r="A89" s="48" t="s"/>
      <c r="B89" s="29" t="s">
        <v>23</v>
      </c>
      <c r="C89" s="134" t="n"/>
      <c r="D89" s="134" t="n"/>
      <c r="E89" s="134" t="n"/>
      <c r="F89" s="50" t="s"/>
      <c r="G89" s="50" t="s"/>
      <c r="H89" s="50" t="s"/>
      <c r="I89" s="51" t="s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</row>
    <row customFormat="true" ht="27" outlineLevel="0" r="90" s="47">
      <c r="A90" s="53" t="s"/>
      <c r="B90" s="54" t="s">
        <v>51</v>
      </c>
      <c r="C90" s="134" t="n"/>
      <c r="D90" s="134" t="n"/>
      <c r="E90" s="134" t="n"/>
      <c r="F90" s="55" t="s"/>
      <c r="G90" s="55" t="s"/>
      <c r="H90" s="55" t="s"/>
      <c r="I90" s="56" t="s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</row>
    <row customFormat="true" customHeight="true" ht="27" outlineLevel="0" r="91" s="126">
      <c r="A91" s="41" t="s">
        <v>66</v>
      </c>
      <c r="B91" s="127" t="s">
        <v>67</v>
      </c>
      <c r="C91" s="128" t="s"/>
      <c r="D91" s="128" t="s"/>
      <c r="E91" s="129" t="s"/>
      <c r="F91" s="45" t="n"/>
      <c r="G91" s="45" t="n"/>
      <c r="H91" s="45" t="n"/>
      <c r="I91" s="46" t="n"/>
    </row>
    <row customFormat="true" customHeight="true" ht="15.75" outlineLevel="0" r="92" s="126">
      <c r="A92" s="48" t="s"/>
      <c r="B92" s="132" t="s">
        <v>57</v>
      </c>
      <c r="C92" s="133" t="n">
        <f aca="false" ca="false" dt2D="false" dtr="false" t="normal">SUM(C93:C98)</f>
        <v>158.0303</v>
      </c>
      <c r="D92" s="133" t="n">
        <f aca="false" ca="false" dt2D="false" dtr="false" t="normal">SUM(D93:D98)</f>
        <v>0</v>
      </c>
      <c r="E92" s="133" t="n">
        <f aca="false" ca="false" dt2D="false" dtr="false" t="normal">SUM(E93:E98)</f>
        <v>0</v>
      </c>
      <c r="F92" s="50" t="s"/>
      <c r="G92" s="50" t="s"/>
      <c r="H92" s="50" t="s"/>
      <c r="I92" s="51" t="s"/>
    </row>
    <row customFormat="true" customHeight="true" ht="12.75" outlineLevel="0" r="93" s="47">
      <c r="A93" s="48" t="s"/>
      <c r="B93" s="24" t="s">
        <v>19</v>
      </c>
      <c r="C93" s="135" t="n">
        <v>104.3</v>
      </c>
      <c r="D93" s="135" t="n">
        <v>0</v>
      </c>
      <c r="E93" s="135" t="n">
        <f aca="false" ca="false" dt2D="false" dtr="false" t="normal">D93</f>
        <v>0</v>
      </c>
      <c r="F93" s="50" t="s"/>
      <c r="G93" s="50" t="s"/>
      <c r="H93" s="50" t="s"/>
      <c r="I93" s="51" t="s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</row>
    <row customFormat="true" customHeight="true" ht="12.75" outlineLevel="0" r="94" s="47">
      <c r="A94" s="48" t="s"/>
      <c r="B94" s="24" t="s">
        <v>20</v>
      </c>
      <c r="C94" s="135" t="n">
        <v>53.7303</v>
      </c>
      <c r="D94" s="135" t="n">
        <v>0</v>
      </c>
      <c r="E94" s="135" t="n">
        <f aca="false" ca="false" dt2D="false" dtr="false" t="normal">D94</f>
        <v>0</v>
      </c>
      <c r="F94" s="50" t="s"/>
      <c r="G94" s="50" t="s"/>
      <c r="H94" s="50" t="s"/>
      <c r="I94" s="51" t="s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</row>
    <row customFormat="true" customHeight="true" ht="11.25" outlineLevel="0" r="95" s="47">
      <c r="A95" s="48" t="s"/>
      <c r="B95" s="24" t="s">
        <v>21</v>
      </c>
      <c r="C95" s="135" t="n"/>
      <c r="D95" s="135" t="n"/>
      <c r="E95" s="135" t="n"/>
      <c r="F95" s="50" t="s"/>
      <c r="G95" s="50" t="s"/>
      <c r="H95" s="50" t="s"/>
      <c r="I95" s="51" t="s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</row>
    <row customFormat="true" ht="27" outlineLevel="0" r="96" s="47">
      <c r="A96" s="48" t="s"/>
      <c r="B96" s="24" t="s">
        <v>22</v>
      </c>
      <c r="C96" s="134" t="n"/>
      <c r="D96" s="134" t="n"/>
      <c r="E96" s="134" t="n"/>
      <c r="F96" s="50" t="s"/>
      <c r="G96" s="50" t="s"/>
      <c r="H96" s="50" t="s"/>
      <c r="I96" s="51" t="s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</row>
    <row customFormat="true" ht="13.5" outlineLevel="0" r="97" s="47">
      <c r="A97" s="48" t="s"/>
      <c r="B97" s="29" t="s">
        <v>23</v>
      </c>
      <c r="C97" s="134" t="n"/>
      <c r="D97" s="134" t="n"/>
      <c r="E97" s="134" t="n"/>
      <c r="F97" s="50" t="s"/>
      <c r="G97" s="50" t="s"/>
      <c r="H97" s="50" t="s"/>
      <c r="I97" s="51" t="s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</row>
    <row customFormat="true" ht="27" outlineLevel="0" r="98" s="47">
      <c r="A98" s="53" t="s"/>
      <c r="B98" s="54" t="s">
        <v>51</v>
      </c>
      <c r="C98" s="134" t="n"/>
      <c r="D98" s="134" t="n"/>
      <c r="E98" s="134" t="n"/>
      <c r="F98" s="55" t="s"/>
      <c r="G98" s="55" t="s"/>
      <c r="H98" s="55" t="s"/>
      <c r="I98" s="56" t="s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</row>
    <row customFormat="true" customHeight="true" ht="38.25" outlineLevel="0" r="99" s="126">
      <c r="A99" s="41" t="s">
        <v>68</v>
      </c>
      <c r="B99" s="127" t="s">
        <v>69</v>
      </c>
      <c r="C99" s="128" t="s"/>
      <c r="D99" s="128" t="s"/>
      <c r="E99" s="129" t="s"/>
      <c r="F99" s="45" t="n"/>
      <c r="G99" s="45" t="n"/>
      <c r="H99" s="45" t="n"/>
      <c r="I99" s="46" t="n"/>
    </row>
    <row customFormat="true" customHeight="true" ht="15.75" outlineLevel="0" r="100" s="126">
      <c r="A100" s="48" t="s"/>
      <c r="B100" s="132" t="s">
        <v>57</v>
      </c>
      <c r="C100" s="133" t="n">
        <f aca="false" ca="false" dt2D="false" dtr="false" t="normal">SUM(C101:C106)</f>
        <v>18365.8</v>
      </c>
      <c r="D100" s="133" t="n">
        <f aca="false" ca="false" dt2D="false" dtr="false" t="normal">SUM(D101:D106)</f>
        <v>0</v>
      </c>
      <c r="E100" s="133" t="n">
        <f aca="false" ca="false" dt2D="false" dtr="false" t="normal">SUM(E101:E106)</f>
        <v>0</v>
      </c>
      <c r="F100" s="50" t="s"/>
      <c r="G100" s="50" t="s"/>
      <c r="H100" s="50" t="s"/>
      <c r="I100" s="51" t="s"/>
    </row>
    <row customFormat="true" customHeight="true" ht="12.75" outlineLevel="0" r="101" s="47">
      <c r="A101" s="48" t="s"/>
      <c r="B101" s="24" t="s">
        <v>19</v>
      </c>
      <c r="C101" s="135" t="n"/>
      <c r="D101" s="135" t="n"/>
      <c r="E101" s="135" t="n">
        <f aca="false" ca="false" dt2D="false" dtr="false" t="normal">D101</f>
        <v>0</v>
      </c>
      <c r="F101" s="50" t="s"/>
      <c r="G101" s="50" t="s"/>
      <c r="H101" s="50" t="s"/>
      <c r="I101" s="51" t="s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</row>
    <row customFormat="true" customHeight="true" ht="12.75" outlineLevel="0" r="102" s="47">
      <c r="A102" s="48" t="s"/>
      <c r="B102" s="24" t="s">
        <v>20</v>
      </c>
      <c r="C102" s="135" t="n">
        <v>18365.8</v>
      </c>
      <c r="D102" s="135" t="n">
        <v>0</v>
      </c>
      <c r="E102" s="135" t="n">
        <f aca="false" ca="false" dt2D="false" dtr="false" t="normal">D102</f>
        <v>0</v>
      </c>
      <c r="F102" s="50" t="s"/>
      <c r="G102" s="50" t="s"/>
      <c r="H102" s="50" t="s"/>
      <c r="I102" s="51" t="s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</row>
    <row customFormat="true" customHeight="true" ht="11.25" outlineLevel="0" r="103" s="47">
      <c r="A103" s="48" t="s"/>
      <c r="B103" s="24" t="s">
        <v>21</v>
      </c>
      <c r="C103" s="49" t="n"/>
      <c r="D103" s="49" t="n"/>
      <c r="E103" s="49" t="n"/>
      <c r="F103" s="50" t="s"/>
      <c r="G103" s="50" t="s"/>
      <c r="H103" s="50" t="s"/>
      <c r="I103" s="51" t="s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</row>
    <row customFormat="true" ht="27" outlineLevel="0" r="104" s="47">
      <c r="A104" s="48" t="s"/>
      <c r="B104" s="24" t="s">
        <v>22</v>
      </c>
      <c r="C104" s="49" t="n"/>
      <c r="D104" s="49" t="n"/>
      <c r="E104" s="49" t="n"/>
      <c r="F104" s="50" t="s"/>
      <c r="G104" s="50" t="s"/>
      <c r="H104" s="50" t="s"/>
      <c r="I104" s="51" t="s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</row>
    <row customFormat="true" ht="13.5" outlineLevel="0" r="105" s="47">
      <c r="A105" s="48" t="s"/>
      <c r="B105" s="29" t="s">
        <v>23</v>
      </c>
      <c r="C105" s="135" t="n"/>
      <c r="D105" s="135" t="n"/>
      <c r="E105" s="135" t="n">
        <f aca="false" ca="false" dt2D="false" dtr="false" t="normal">D105</f>
        <v>0</v>
      </c>
      <c r="F105" s="50" t="s"/>
      <c r="G105" s="50" t="s"/>
      <c r="H105" s="50" t="s"/>
      <c r="I105" s="51" t="s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</row>
    <row customFormat="true" ht="27" outlineLevel="0" r="106" s="47">
      <c r="A106" s="53" t="s"/>
      <c r="B106" s="54" t="s">
        <v>51</v>
      </c>
      <c r="C106" s="49" t="n"/>
      <c r="D106" s="49" t="n"/>
      <c r="E106" s="49" t="n"/>
      <c r="F106" s="55" t="s"/>
      <c r="G106" s="55" t="s"/>
      <c r="H106" s="55" t="s"/>
      <c r="I106" s="56" t="s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</row>
    <row customFormat="true" customHeight="true" ht="14.25" outlineLevel="0" r="107" s="15">
      <c r="A107" s="16" t="n"/>
      <c r="B107" s="34" t="s">
        <v>25</v>
      </c>
      <c r="C107" s="35" t="s"/>
      <c r="D107" s="35" t="s"/>
      <c r="E107" s="35" t="s"/>
      <c r="F107" s="35" t="s"/>
      <c r="G107" s="35" t="s"/>
      <c r="H107" s="35" t="s"/>
      <c r="I107" s="36" t="s"/>
    </row>
    <row customFormat="true" ht="13.5" outlineLevel="0" r="108" s="15">
      <c r="A108" s="19" t="n"/>
      <c r="B108" s="20" t="s">
        <v>26</v>
      </c>
      <c r="C108" s="37" t="n">
        <f aca="false" ca="false" dt2D="false" dtr="false" t="normal">SUM(C109:C114)</f>
        <v>12104399.943119999</v>
      </c>
      <c r="D108" s="37" t="n">
        <f aca="false" ca="false" dt2D="false" dtr="false" t="normal">SUM(D109:D114)</f>
        <v>3085581.60516</v>
      </c>
      <c r="E108" s="37" t="n">
        <f aca="false" ca="false" dt2D="false" dtr="false" t="normal">SUM(E109:E114)</f>
        <v>3085581.60516</v>
      </c>
      <c r="F108" s="22" t="n"/>
      <c r="G108" s="22" t="n"/>
      <c r="H108" s="22" t="n"/>
      <c r="I108" s="22" t="n"/>
    </row>
    <row customFormat="true" customHeight="true" ht="14.25" outlineLevel="0" r="109" s="15">
      <c r="A109" s="23" t="s"/>
      <c r="B109" s="24" t="s">
        <v>19</v>
      </c>
      <c r="C109" s="28" t="n"/>
      <c r="D109" s="28" t="n"/>
      <c r="E109" s="28" t="n"/>
      <c r="F109" s="26" t="s"/>
      <c r="G109" s="26" t="s"/>
      <c r="H109" s="26" t="s"/>
      <c r="I109" s="26" t="s"/>
    </row>
    <row customFormat="true" customHeight="true" ht="14.25" outlineLevel="0" r="110" s="15">
      <c r="A110" s="23" t="s"/>
      <c r="B110" s="24" t="s">
        <v>20</v>
      </c>
      <c r="C110" s="38" t="n">
        <f aca="false" ca="false" dt2D="false" dtr="false" t="normal">C117+C124+C132+C139</f>
        <v>2755895.87919</v>
      </c>
      <c r="D110" s="38" t="n">
        <f aca="false" ca="false" dt2D="false" dtr="false" t="normal">D117+D124+D132+D139</f>
        <v>1426841.906</v>
      </c>
      <c r="E110" s="39" t="n">
        <f aca="false" ca="false" dt2D="false" dtr="false" t="normal">E117+E124+E132+E139</f>
        <v>1426841.906</v>
      </c>
      <c r="F110" s="26" t="s"/>
      <c r="G110" s="26" t="s"/>
      <c r="H110" s="26" t="s"/>
      <c r="I110" s="26" t="s"/>
    </row>
    <row customFormat="true" customHeight="true" ht="14.25" outlineLevel="0" r="111" s="15">
      <c r="A111" s="23" t="s"/>
      <c r="B111" s="24" t="s">
        <v>21</v>
      </c>
      <c r="C111" s="40" t="n"/>
      <c r="D111" s="40" t="n"/>
      <c r="E111" s="40" t="n"/>
      <c r="F111" s="26" t="s"/>
      <c r="G111" s="26" t="s"/>
      <c r="H111" s="26" t="s"/>
      <c r="I111" s="26" t="s"/>
    </row>
    <row customFormat="true" ht="27" outlineLevel="0" r="112" s="15">
      <c r="A112" s="23" t="s"/>
      <c r="B112" s="24" t="s">
        <v>22</v>
      </c>
      <c r="C112" s="40" t="n"/>
      <c r="D112" s="40" t="n"/>
      <c r="E112" s="40" t="n"/>
      <c r="F112" s="26" t="s"/>
      <c r="G112" s="26" t="s"/>
      <c r="H112" s="26" t="s"/>
      <c r="I112" s="26" t="s"/>
    </row>
    <row customFormat="true" ht="13.5" outlineLevel="0" r="113" s="15">
      <c r="A113" s="23" t="s"/>
      <c r="B113" s="29" t="s">
        <v>23</v>
      </c>
      <c r="C113" s="40" t="n"/>
      <c r="D113" s="40" t="n"/>
      <c r="E113" s="40" t="n"/>
      <c r="F113" s="26" t="s"/>
      <c r="G113" s="26" t="s"/>
      <c r="H113" s="26" t="s"/>
      <c r="I113" s="26" t="s"/>
    </row>
    <row customFormat="true" ht="27" outlineLevel="0" r="114" s="15">
      <c r="A114" s="30" t="s"/>
      <c r="B114" s="31" t="s">
        <v>51</v>
      </c>
      <c r="C114" s="32" t="n">
        <f aca="false" ca="false" dt2D="false" dtr="false" t="normal">C143</f>
        <v>9348504.06393</v>
      </c>
      <c r="D114" s="32" t="n">
        <f aca="false" ca="false" dt2D="false" dtr="false" t="normal">D143</f>
        <v>1658739.69916</v>
      </c>
      <c r="E114" s="32" t="n">
        <f aca="false" ca="false" dt2D="false" dtr="false" t="normal">E143</f>
        <v>1658739.69916</v>
      </c>
      <c r="F114" s="33" t="s"/>
      <c r="G114" s="33" t="s"/>
      <c r="H114" s="33" t="s"/>
      <c r="I114" s="33" t="s"/>
    </row>
    <row customFormat="true" customHeight="true" ht="37.5" outlineLevel="0" r="115" s="15">
      <c r="A115" s="41" t="s">
        <v>27</v>
      </c>
      <c r="B115" s="42" t="s">
        <v>28</v>
      </c>
      <c r="C115" s="43" t="s"/>
      <c r="D115" s="43" t="s"/>
      <c r="E115" s="44" t="s"/>
      <c r="F115" s="45" t="n"/>
      <c r="G115" s="45" t="n"/>
      <c r="H115" s="45" t="n"/>
      <c r="I115" s="46" t="n"/>
    </row>
    <row customFormat="true" customHeight="true" ht="12.75" outlineLevel="0" r="116" s="47">
      <c r="A116" s="48" t="s"/>
      <c r="B116" s="24" t="s">
        <v>19</v>
      </c>
      <c r="C116" s="49" t="n"/>
      <c r="D116" s="49" t="n"/>
      <c r="E116" s="49" t="n"/>
      <c r="F116" s="50" t="s"/>
      <c r="G116" s="50" t="s"/>
      <c r="H116" s="50" t="s"/>
      <c r="I116" s="51" t="s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</row>
    <row customFormat="true" customHeight="true" ht="12.75" outlineLevel="0" r="117" s="47">
      <c r="A117" s="48" t="s"/>
      <c r="B117" s="24" t="s">
        <v>20</v>
      </c>
      <c r="C117" s="52" t="n">
        <v>2541891.80919</v>
      </c>
      <c r="D117" s="52" t="n">
        <v>1325457.25313</v>
      </c>
      <c r="E117" s="52" t="n">
        <f aca="false" ca="false" dt2D="false" dtr="false" t="normal">D117</f>
        <v>1325457.25313</v>
      </c>
      <c r="F117" s="50" t="s"/>
      <c r="G117" s="50" t="s"/>
      <c r="H117" s="50" t="s"/>
      <c r="I117" s="51" t="s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</row>
    <row customFormat="true" customHeight="true" ht="11.25" outlineLevel="0" r="118" s="47">
      <c r="A118" s="48" t="s"/>
      <c r="B118" s="24" t="s">
        <v>21</v>
      </c>
      <c r="C118" s="49" t="n"/>
      <c r="D118" s="49" t="n"/>
      <c r="E118" s="49" t="n"/>
      <c r="F118" s="50" t="s"/>
      <c r="G118" s="50" t="s"/>
      <c r="H118" s="50" t="s"/>
      <c r="I118" s="51" t="s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</row>
    <row customFormat="true" ht="27" outlineLevel="0" r="119" s="47">
      <c r="A119" s="48" t="s"/>
      <c r="B119" s="24" t="s">
        <v>22</v>
      </c>
      <c r="C119" s="49" t="n"/>
      <c r="D119" s="49" t="n"/>
      <c r="E119" s="49" t="n"/>
      <c r="F119" s="50" t="s"/>
      <c r="G119" s="50" t="s"/>
      <c r="H119" s="50" t="s"/>
      <c r="I119" s="51" t="s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</row>
    <row customFormat="true" ht="13.5" outlineLevel="0" r="120" s="47">
      <c r="A120" s="48" t="s"/>
      <c r="B120" s="29" t="s">
        <v>23</v>
      </c>
      <c r="C120" s="49" t="n"/>
      <c r="D120" s="49" t="n"/>
      <c r="E120" s="49" t="n"/>
      <c r="F120" s="50" t="s"/>
      <c r="G120" s="50" t="s"/>
      <c r="H120" s="50" t="s"/>
      <c r="I120" s="51" t="s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</row>
    <row customFormat="true" ht="27" outlineLevel="0" r="121" s="47">
      <c r="A121" s="53" t="s"/>
      <c r="B121" s="54" t="s">
        <v>51</v>
      </c>
      <c r="C121" s="49" t="n"/>
      <c r="D121" s="49" t="n"/>
      <c r="E121" s="49" t="n"/>
      <c r="F121" s="55" t="s"/>
      <c r="G121" s="55" t="s"/>
      <c r="H121" s="55" t="s"/>
      <c r="I121" s="56" t="s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</row>
    <row customFormat="true" customHeight="true" ht="57.75" outlineLevel="0" r="122" s="15">
      <c r="A122" s="57" t="s">
        <v>29</v>
      </c>
      <c r="B122" s="42" t="s">
        <v>30</v>
      </c>
      <c r="C122" s="43" t="s"/>
      <c r="D122" s="43" t="s"/>
      <c r="E122" s="44" t="s"/>
      <c r="F122" s="58" t="n"/>
      <c r="G122" s="58" t="n"/>
      <c r="H122" s="58" t="n"/>
      <c r="I122" s="59" t="n"/>
    </row>
    <row customFormat="true" customHeight="true" ht="12.75" outlineLevel="0" r="123" s="47">
      <c r="A123" s="60" t="s"/>
      <c r="B123" s="24" t="s">
        <v>19</v>
      </c>
      <c r="C123" s="49" t="n"/>
      <c r="D123" s="49" t="n"/>
      <c r="E123" s="49" t="n"/>
      <c r="F123" s="50" t="s"/>
      <c r="G123" s="50" t="s"/>
      <c r="H123" s="50" t="s"/>
      <c r="I123" s="51" t="s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</row>
    <row customFormat="true" customHeight="true" ht="12.75" outlineLevel="0" r="124" s="47">
      <c r="A124" s="60" t="s"/>
      <c r="B124" s="24" t="s">
        <v>20</v>
      </c>
      <c r="C124" s="52" t="n">
        <v>109831.34</v>
      </c>
      <c r="D124" s="52" t="n">
        <v>69162.74687</v>
      </c>
      <c r="E124" s="52" t="n">
        <f aca="false" ca="false" dt2D="false" dtr="false" t="normal">D124</f>
        <v>69162.74687</v>
      </c>
      <c r="F124" s="50" t="s"/>
      <c r="G124" s="50" t="s"/>
      <c r="H124" s="50" t="s"/>
      <c r="I124" s="51" t="s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</row>
    <row customFormat="true" customHeight="true" ht="11.25" outlineLevel="0" r="125" s="47">
      <c r="A125" s="60" t="s"/>
      <c r="B125" s="24" t="s">
        <v>21</v>
      </c>
      <c r="C125" s="49" t="n"/>
      <c r="D125" s="49" t="n"/>
      <c r="E125" s="49" t="n"/>
      <c r="F125" s="50" t="s"/>
      <c r="G125" s="50" t="s"/>
      <c r="H125" s="50" t="s"/>
      <c r="I125" s="51" t="s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</row>
    <row customFormat="true" ht="27" outlineLevel="0" r="126" s="47">
      <c r="A126" s="60" t="s"/>
      <c r="B126" s="24" t="s">
        <v>22</v>
      </c>
      <c r="C126" s="49" t="n"/>
      <c r="D126" s="49" t="n"/>
      <c r="E126" s="49" t="n"/>
      <c r="F126" s="50" t="s"/>
      <c r="G126" s="50" t="s"/>
      <c r="H126" s="50" t="s"/>
      <c r="I126" s="51" t="s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</row>
    <row customFormat="true" ht="13.5" outlineLevel="0" r="127" s="47">
      <c r="A127" s="60" t="s"/>
      <c r="B127" s="29" t="s">
        <v>23</v>
      </c>
      <c r="C127" s="49" t="n"/>
      <c r="D127" s="49" t="n"/>
      <c r="E127" s="49" t="n"/>
      <c r="F127" s="50" t="s"/>
      <c r="G127" s="50" t="s"/>
      <c r="H127" s="50" t="s"/>
      <c r="I127" s="51" t="s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</row>
    <row customFormat="true" ht="27" outlineLevel="0" r="128" s="47">
      <c r="A128" s="60" t="s"/>
      <c r="B128" s="54" t="s">
        <v>51</v>
      </c>
      <c r="C128" s="49" t="n"/>
      <c r="D128" s="49" t="n"/>
      <c r="E128" s="49" t="n"/>
      <c r="F128" s="50" t="s"/>
      <c r="G128" s="50" t="s"/>
      <c r="H128" s="50" t="s"/>
      <c r="I128" s="51" t="s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</row>
    <row customFormat="true" ht="27" outlineLevel="0" r="129" s="47">
      <c r="A129" s="61" t="s"/>
      <c r="B129" s="54" t="s">
        <v>51</v>
      </c>
      <c r="C129" s="24" t="n"/>
      <c r="D129" s="24" t="n"/>
      <c r="E129" s="24" t="n"/>
      <c r="F129" s="62" t="s"/>
      <c r="G129" s="62" t="s"/>
      <c r="H129" s="62" t="s"/>
      <c r="I129" s="63" t="s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</row>
    <row customFormat="true" customHeight="true" ht="40.5" outlineLevel="0" r="130" s="15">
      <c r="A130" s="64" t="s">
        <v>31</v>
      </c>
      <c r="B130" s="42" t="s">
        <v>32</v>
      </c>
      <c r="C130" s="43" t="s"/>
      <c r="D130" s="43" t="s"/>
      <c r="E130" s="44" t="s"/>
      <c r="F130" s="65" t="n"/>
      <c r="G130" s="65" t="n"/>
      <c r="H130" s="65" t="n"/>
      <c r="I130" s="66" t="n"/>
    </row>
    <row customFormat="true" ht="13.5" outlineLevel="0" r="131" s="15">
      <c r="A131" s="48" t="s"/>
      <c r="B131" s="24" t="s">
        <v>19</v>
      </c>
      <c r="C131" s="49" t="n"/>
      <c r="D131" s="49" t="n"/>
      <c r="E131" s="49" t="n"/>
      <c r="F131" s="50" t="s"/>
      <c r="G131" s="50" t="s"/>
      <c r="H131" s="50" t="s"/>
      <c r="I131" s="51" t="s"/>
    </row>
    <row customFormat="true" ht="13.5" outlineLevel="0" r="132" s="15">
      <c r="A132" s="48" t="s"/>
      <c r="B132" s="24" t="s">
        <v>20</v>
      </c>
      <c r="C132" s="25" t="n">
        <v>104172.73</v>
      </c>
      <c r="D132" s="25" t="n">
        <v>32221.906</v>
      </c>
      <c r="E132" s="25" t="n">
        <f aca="false" ca="false" dt2D="false" dtr="false" t="normal">D132</f>
        <v>32221.906</v>
      </c>
      <c r="F132" s="50" t="s"/>
      <c r="G132" s="50" t="s"/>
      <c r="H132" s="50" t="s"/>
      <c r="I132" s="51" t="s"/>
    </row>
    <row customFormat="true" ht="13.5" outlineLevel="0" r="133" s="15">
      <c r="A133" s="48" t="s"/>
      <c r="B133" s="24" t="s">
        <v>21</v>
      </c>
      <c r="C133" s="49" t="n"/>
      <c r="D133" s="49" t="n"/>
      <c r="E133" s="67" t="n"/>
      <c r="F133" s="50" t="s"/>
      <c r="G133" s="50" t="s"/>
      <c r="H133" s="50" t="s"/>
      <c r="I133" s="51" t="s"/>
    </row>
    <row customFormat="true" ht="27" outlineLevel="0" r="134" s="15">
      <c r="A134" s="48" t="s"/>
      <c r="B134" s="24" t="s">
        <v>22</v>
      </c>
      <c r="C134" s="49" t="n"/>
      <c r="D134" s="49" t="n"/>
      <c r="E134" s="49" t="n"/>
      <c r="F134" s="50" t="s"/>
      <c r="G134" s="50" t="s"/>
      <c r="H134" s="50" t="s"/>
      <c r="I134" s="51" t="s"/>
    </row>
    <row customFormat="true" ht="13.5" outlineLevel="0" r="135" s="15">
      <c r="A135" s="48" t="s"/>
      <c r="B135" s="29" t="s">
        <v>23</v>
      </c>
      <c r="C135" s="49" t="n"/>
      <c r="D135" s="49" t="n"/>
      <c r="E135" s="49" t="n"/>
      <c r="F135" s="50" t="s"/>
      <c r="G135" s="50" t="s"/>
      <c r="H135" s="50" t="s"/>
      <c r="I135" s="51" t="s"/>
    </row>
    <row customFormat="true" ht="27" outlineLevel="0" r="136" s="15">
      <c r="A136" s="68" t="s"/>
      <c r="B136" s="31" t="s">
        <v>51</v>
      </c>
      <c r="C136" s="69" t="n"/>
      <c r="D136" s="69" t="n"/>
      <c r="E136" s="69" t="n"/>
      <c r="F136" s="70" t="s"/>
      <c r="G136" s="70" t="s"/>
      <c r="H136" s="70" t="s"/>
      <c r="I136" s="71" t="s"/>
    </row>
    <row customFormat="true" customHeight="true" ht="69" outlineLevel="0" r="137" s="15">
      <c r="A137" s="41" t="s">
        <v>33</v>
      </c>
      <c r="B137" s="42" t="s">
        <v>34</v>
      </c>
      <c r="C137" s="43" t="s"/>
      <c r="D137" s="43" t="s"/>
      <c r="E137" s="44" t="s"/>
      <c r="F137" s="72" t="n"/>
      <c r="G137" s="72" t="n"/>
      <c r="H137" s="72" t="n"/>
      <c r="I137" s="72" t="n"/>
    </row>
    <row customFormat="true" customHeight="true" ht="11.25" outlineLevel="0" r="138" s="47">
      <c r="A138" s="48" t="s"/>
      <c r="B138" s="24" t="s">
        <v>19</v>
      </c>
      <c r="C138" s="49" t="n"/>
      <c r="D138" s="49" t="n"/>
      <c r="E138" s="49" t="n"/>
      <c r="F138" s="73" t="s"/>
      <c r="G138" s="73" t="s"/>
      <c r="H138" s="73" t="s"/>
      <c r="I138" s="73" t="s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</row>
    <row customFormat="true" customHeight="true" ht="11.25" outlineLevel="0" r="139" s="47">
      <c r="A139" s="48" t="s"/>
      <c r="B139" s="24" t="s">
        <v>20</v>
      </c>
      <c r="C139" s="74" t="n"/>
      <c r="D139" s="74" t="n"/>
      <c r="E139" s="74" t="n"/>
      <c r="F139" s="73" t="s"/>
      <c r="G139" s="73" t="s"/>
      <c r="H139" s="73" t="s"/>
      <c r="I139" s="73" t="s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</row>
    <row customFormat="true" customHeight="true" ht="11.25" outlineLevel="0" r="140" s="47">
      <c r="A140" s="48" t="s"/>
      <c r="B140" s="24" t="s">
        <v>21</v>
      </c>
      <c r="C140" s="49" t="n"/>
      <c r="D140" s="49" t="n"/>
      <c r="E140" s="49" t="n"/>
      <c r="F140" s="73" t="s"/>
      <c r="G140" s="73" t="s"/>
      <c r="H140" s="73" t="s"/>
      <c r="I140" s="73" t="s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</row>
    <row customFormat="true" customHeight="true" ht="11.25" outlineLevel="0" r="141" s="47">
      <c r="A141" s="48" t="s"/>
      <c r="B141" s="24" t="s">
        <v>22</v>
      </c>
      <c r="C141" s="49" t="n"/>
      <c r="D141" s="49" t="n"/>
      <c r="E141" s="49" t="n"/>
      <c r="F141" s="73" t="s"/>
      <c r="G141" s="73" t="s"/>
      <c r="H141" s="73" t="s"/>
      <c r="I141" s="73" t="s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</row>
    <row customFormat="true" customHeight="true" ht="13.5" outlineLevel="0" r="142" s="47">
      <c r="A142" s="48" t="s"/>
      <c r="B142" s="29" t="s">
        <v>23</v>
      </c>
      <c r="C142" s="75" t="n"/>
      <c r="D142" s="75" t="n"/>
      <c r="E142" s="75" t="n"/>
      <c r="F142" s="73" t="s"/>
      <c r="G142" s="73" t="s"/>
      <c r="H142" s="73" t="s"/>
      <c r="I142" s="73" t="s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</row>
    <row customFormat="true" customHeight="true" ht="28.5" outlineLevel="0" r="143" s="47">
      <c r="A143" s="53" t="s"/>
      <c r="B143" s="54" t="s">
        <v>51</v>
      </c>
      <c r="C143" s="25" t="n">
        <v>9348504.06393</v>
      </c>
      <c r="D143" s="76" t="n">
        <v>1658739.69916</v>
      </c>
      <c r="E143" s="76" t="n">
        <f aca="false" ca="false" dt2D="false" dtr="false" t="normal">D143</f>
        <v>1658739.69916</v>
      </c>
      <c r="F143" s="77" t="s"/>
      <c r="G143" s="77" t="s"/>
      <c r="H143" s="77" t="s"/>
      <c r="I143" s="77" t="s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</row>
    <row customFormat="true" customHeight="true" ht="14.25" outlineLevel="0" r="144" s="80">
      <c r="A144" s="81" t="n"/>
      <c r="B144" s="34" t="s">
        <v>37</v>
      </c>
      <c r="C144" s="35" t="s"/>
      <c r="D144" s="35" t="s"/>
      <c r="E144" s="35" t="s"/>
      <c r="F144" s="35" t="s"/>
      <c r="G144" s="35" t="s"/>
      <c r="H144" s="35" t="s"/>
      <c r="I144" s="36" t="s"/>
    </row>
    <row customFormat="true" ht="15" outlineLevel="0" r="145" s="80">
      <c r="A145" s="82" t="n"/>
      <c r="B145" s="83" t="s">
        <v>26</v>
      </c>
      <c r="C145" s="84" t="n">
        <f aca="false" ca="false" dt2D="false" dtr="false" t="normal">SUM(C146:C151)</f>
        <v>392508.39</v>
      </c>
      <c r="D145" s="84" t="n">
        <f aca="false" ca="false" dt2D="false" dtr="false" t="normal">SUM(D146:D151)</f>
        <v>69683.24106</v>
      </c>
      <c r="E145" s="84" t="n">
        <f aca="false" ca="false" dt2D="false" dtr="false" t="normal">SUM(E146:E151)</f>
        <v>59657.00775</v>
      </c>
      <c r="F145" s="85" t="n"/>
      <c r="G145" s="85" t="n"/>
      <c r="H145" s="85" t="n"/>
      <c r="I145" s="85" t="n"/>
    </row>
    <row customFormat="true" customHeight="true" ht="14.25" outlineLevel="0" r="146" s="80">
      <c r="A146" s="86" t="s"/>
      <c r="B146" s="87" t="s">
        <v>19</v>
      </c>
      <c r="C146" s="88" t="n"/>
      <c r="D146" s="88" t="n"/>
      <c r="E146" s="88" t="n"/>
      <c r="F146" s="89" t="s"/>
      <c r="G146" s="89" t="s"/>
      <c r="H146" s="89" t="s"/>
      <c r="I146" s="89" t="s"/>
    </row>
    <row customFormat="true" customHeight="true" ht="14.25" outlineLevel="0" r="147" s="80">
      <c r="A147" s="86" t="s"/>
      <c r="B147" s="87" t="s">
        <v>20</v>
      </c>
      <c r="C147" s="90" t="n">
        <f aca="false" ca="false" dt2D="false" dtr="false" t="normal">C154+C161</f>
        <v>392508.39</v>
      </c>
      <c r="D147" s="90" t="n">
        <f aca="false" ca="false" dt2D="false" dtr="false" t="normal">D154+D161</f>
        <v>69683.24106</v>
      </c>
      <c r="E147" s="90" t="n">
        <f aca="false" ca="false" dt2D="false" dtr="false" t="normal">E154+E161</f>
        <v>59657.00775</v>
      </c>
      <c r="F147" s="89" t="s"/>
      <c r="G147" s="89" t="s"/>
      <c r="H147" s="89" t="s"/>
      <c r="I147" s="89" t="s"/>
    </row>
    <row customFormat="true" customHeight="true" ht="14.25" outlineLevel="0" r="148" s="80">
      <c r="A148" s="86" t="s"/>
      <c r="B148" s="87" t="s">
        <v>21</v>
      </c>
      <c r="C148" s="39" t="n"/>
      <c r="D148" s="39" t="n"/>
      <c r="E148" s="39" t="n"/>
      <c r="F148" s="89" t="s"/>
      <c r="G148" s="89" t="s"/>
      <c r="H148" s="89" t="s"/>
      <c r="I148" s="89" t="s"/>
    </row>
    <row customFormat="true" ht="27" outlineLevel="0" r="149" s="80">
      <c r="A149" s="86" t="s"/>
      <c r="B149" s="87" t="s">
        <v>22</v>
      </c>
      <c r="C149" s="39" t="n"/>
      <c r="D149" s="39" t="n"/>
      <c r="E149" s="39" t="n"/>
      <c r="F149" s="89" t="s"/>
      <c r="G149" s="89" t="s"/>
      <c r="H149" s="89" t="s"/>
      <c r="I149" s="89" t="s"/>
    </row>
    <row customFormat="true" ht="13.5" outlineLevel="0" r="150" s="80">
      <c r="A150" s="86" t="s"/>
      <c r="B150" s="91" t="s">
        <v>23</v>
      </c>
      <c r="C150" s="39" t="n"/>
      <c r="D150" s="39" t="n"/>
      <c r="E150" s="39" t="n"/>
      <c r="F150" s="89" t="s"/>
      <c r="G150" s="89" t="s"/>
      <c r="H150" s="89" t="s"/>
      <c r="I150" s="89" t="s"/>
    </row>
    <row customFormat="true" ht="27" outlineLevel="0" r="151" s="80">
      <c r="A151" s="92" t="s"/>
      <c r="B151" s="93" t="s">
        <v>51</v>
      </c>
      <c r="C151" s="94" t="n"/>
      <c r="D151" s="94" t="n"/>
      <c r="E151" s="94" t="n"/>
      <c r="F151" s="95" t="s"/>
      <c r="G151" s="95" t="s"/>
      <c r="H151" s="95" t="s"/>
      <c r="I151" s="95" t="s"/>
    </row>
    <row customFormat="true" customHeight="true" ht="31.5" outlineLevel="0" r="152" s="80">
      <c r="A152" s="41" t="s">
        <v>38</v>
      </c>
      <c r="B152" s="42" t="s">
        <v>39</v>
      </c>
      <c r="C152" s="43" t="s"/>
      <c r="D152" s="43" t="s"/>
      <c r="E152" s="44" t="s"/>
      <c r="F152" s="96" t="n"/>
      <c r="G152" s="96" t="n"/>
      <c r="H152" s="96" t="n"/>
      <c r="I152" s="97" t="n"/>
    </row>
    <row customFormat="true" customHeight="true" ht="12.75" outlineLevel="0" r="153" s="98">
      <c r="A153" s="48" t="s"/>
      <c r="B153" s="24" t="s">
        <v>19</v>
      </c>
      <c r="C153" s="49" t="n"/>
      <c r="D153" s="49" t="n"/>
      <c r="E153" s="49" t="n"/>
      <c r="F153" s="99" t="s"/>
      <c r="G153" s="99" t="s"/>
      <c r="H153" s="99" t="s"/>
      <c r="I153" s="100" t="s"/>
      <c r="J153" s="101" t="n"/>
      <c r="K153" s="101" t="n"/>
      <c r="L153" s="101" t="n"/>
      <c r="M153" s="101" t="n"/>
      <c r="N153" s="101" t="n"/>
      <c r="O153" s="101" t="n"/>
      <c r="P153" s="101" t="n"/>
      <c r="Q153" s="101" t="n"/>
      <c r="R153" s="101" t="n"/>
      <c r="S153" s="101" t="n"/>
      <c r="T153" s="101" t="n"/>
    </row>
    <row customFormat="true" customHeight="true" ht="12.75" outlineLevel="0" r="154" s="98">
      <c r="A154" s="48" t="s"/>
      <c r="B154" s="24" t="s">
        <v>20</v>
      </c>
      <c r="C154" s="25" t="n">
        <v>392408.39</v>
      </c>
      <c r="D154" s="25" t="n">
        <v>69683.24106</v>
      </c>
      <c r="E154" s="25" t="n">
        <v>59657.00775</v>
      </c>
      <c r="F154" s="99" t="s"/>
      <c r="G154" s="99" t="s"/>
      <c r="H154" s="99" t="s"/>
      <c r="I154" s="100" t="s"/>
      <c r="J154" s="101" t="n"/>
      <c r="K154" s="101" t="n"/>
      <c r="L154" s="101" t="n"/>
      <c r="M154" s="101" t="n"/>
      <c r="N154" s="101" t="n"/>
      <c r="O154" s="101" t="n"/>
      <c r="P154" s="101" t="n"/>
      <c r="Q154" s="101" t="n"/>
      <c r="R154" s="101" t="n"/>
      <c r="S154" s="101" t="n"/>
      <c r="T154" s="101" t="n"/>
    </row>
    <row customFormat="true" customHeight="true" ht="11.25" outlineLevel="0" r="155" s="98">
      <c r="A155" s="48" t="s"/>
      <c r="B155" s="24" t="s">
        <v>21</v>
      </c>
      <c r="C155" s="49" t="n"/>
      <c r="D155" s="49" t="n"/>
      <c r="E155" s="49" t="n"/>
      <c r="F155" s="99" t="s"/>
      <c r="G155" s="99" t="s"/>
      <c r="H155" s="99" t="s"/>
      <c r="I155" s="100" t="s"/>
      <c r="J155" s="101" t="n"/>
      <c r="K155" s="101" t="n"/>
      <c r="L155" s="101" t="n"/>
      <c r="M155" s="101" t="n"/>
      <c r="N155" s="101" t="n"/>
      <c r="O155" s="101" t="n"/>
      <c r="P155" s="101" t="n"/>
      <c r="Q155" s="101" t="n"/>
      <c r="R155" s="101" t="n"/>
      <c r="S155" s="101" t="n"/>
      <c r="T155" s="101" t="n"/>
    </row>
    <row customFormat="true" ht="27" outlineLevel="0" r="156" s="98">
      <c r="A156" s="48" t="s"/>
      <c r="B156" s="24" t="s">
        <v>22</v>
      </c>
      <c r="C156" s="49" t="n"/>
      <c r="D156" s="49" t="n"/>
      <c r="E156" s="49" t="n"/>
      <c r="F156" s="99" t="s"/>
      <c r="G156" s="99" t="s"/>
      <c r="H156" s="99" t="s"/>
      <c r="I156" s="100" t="s"/>
      <c r="J156" s="101" t="n"/>
      <c r="K156" s="101" t="n"/>
      <c r="L156" s="101" t="n"/>
      <c r="M156" s="101" t="n"/>
      <c r="N156" s="101" t="n"/>
      <c r="O156" s="101" t="n"/>
      <c r="P156" s="101" t="n"/>
      <c r="Q156" s="101" t="n"/>
      <c r="R156" s="101" t="n"/>
      <c r="S156" s="101" t="n"/>
      <c r="T156" s="101" t="n"/>
    </row>
    <row customFormat="true" ht="13.5" outlineLevel="0" r="157" s="98">
      <c r="A157" s="48" t="s"/>
      <c r="B157" s="29" t="s">
        <v>23</v>
      </c>
      <c r="C157" s="49" t="n"/>
      <c r="D157" s="49" t="n"/>
      <c r="E157" s="49" t="n"/>
      <c r="F157" s="99" t="s"/>
      <c r="G157" s="99" t="s"/>
      <c r="H157" s="99" t="s"/>
      <c r="I157" s="100" t="s"/>
      <c r="J157" s="101" t="n"/>
      <c r="K157" s="101" t="n"/>
      <c r="L157" s="101" t="n"/>
      <c r="M157" s="101" t="n"/>
      <c r="N157" s="101" t="n"/>
      <c r="O157" s="101" t="n"/>
      <c r="P157" s="101" t="n"/>
      <c r="Q157" s="101" t="n"/>
      <c r="R157" s="101" t="n"/>
      <c r="S157" s="101" t="n"/>
      <c r="T157" s="101" t="n"/>
    </row>
    <row customFormat="true" ht="27" outlineLevel="0" r="158" s="98">
      <c r="A158" s="53" t="s"/>
      <c r="B158" s="54" t="s">
        <v>51</v>
      </c>
      <c r="C158" s="49" t="n"/>
      <c r="D158" s="49" t="n"/>
      <c r="E158" s="49" t="n"/>
      <c r="F158" s="102" t="s"/>
      <c r="G158" s="102" t="s"/>
      <c r="H158" s="102" t="s"/>
      <c r="I158" s="103" t="s"/>
      <c r="J158" s="101" t="n"/>
      <c r="K158" s="101" t="n"/>
      <c r="L158" s="101" t="n"/>
      <c r="M158" s="101" t="n"/>
      <c r="N158" s="101" t="n"/>
      <c r="O158" s="101" t="n"/>
      <c r="P158" s="101" t="n"/>
      <c r="Q158" s="101" t="n"/>
      <c r="R158" s="101" t="n"/>
      <c r="S158" s="101" t="n"/>
      <c r="T158" s="101" t="n"/>
    </row>
    <row customFormat="true" customHeight="true" ht="39.75" outlineLevel="0" r="159" s="80">
      <c r="A159" s="41" t="s">
        <v>38</v>
      </c>
      <c r="B159" s="42" t="s">
        <v>40</v>
      </c>
      <c r="C159" s="43" t="s"/>
      <c r="D159" s="43" t="s"/>
      <c r="E159" s="44" t="s"/>
      <c r="F159" s="96" t="n"/>
      <c r="G159" s="96" t="n"/>
      <c r="H159" s="96" t="n"/>
      <c r="I159" s="97" t="n"/>
    </row>
    <row customFormat="true" customHeight="true" ht="12.75" outlineLevel="0" r="160" s="98">
      <c r="A160" s="48" t="s"/>
      <c r="B160" s="24" t="s">
        <v>19</v>
      </c>
      <c r="C160" s="49" t="n"/>
      <c r="D160" s="49" t="n"/>
      <c r="E160" s="49" t="n"/>
      <c r="F160" s="99" t="s"/>
      <c r="G160" s="99" t="s"/>
      <c r="H160" s="99" t="s"/>
      <c r="I160" s="100" t="s"/>
      <c r="J160" s="101" t="n"/>
      <c r="K160" s="101" t="n"/>
      <c r="L160" s="101" t="n"/>
      <c r="M160" s="101" t="n"/>
      <c r="N160" s="101" t="n"/>
      <c r="O160" s="101" t="n"/>
      <c r="P160" s="101" t="n"/>
      <c r="Q160" s="101" t="n"/>
      <c r="R160" s="101" t="n"/>
      <c r="S160" s="101" t="n"/>
      <c r="T160" s="101" t="n"/>
    </row>
    <row customFormat="true" customHeight="true" ht="12.75" outlineLevel="0" r="161" s="98">
      <c r="A161" s="48" t="s"/>
      <c r="B161" s="24" t="s">
        <v>20</v>
      </c>
      <c r="C161" s="52" t="n">
        <v>100</v>
      </c>
      <c r="D161" s="52" t="n">
        <v>0</v>
      </c>
      <c r="E161" s="52" t="n">
        <v>0</v>
      </c>
      <c r="F161" s="99" t="s"/>
      <c r="G161" s="99" t="s"/>
      <c r="H161" s="99" t="s"/>
      <c r="I161" s="100" t="s"/>
      <c r="J161" s="101" t="n"/>
      <c r="K161" s="101" t="n"/>
      <c r="L161" s="101" t="n"/>
      <c r="M161" s="101" t="n"/>
      <c r="N161" s="101" t="n"/>
      <c r="O161" s="101" t="n"/>
      <c r="P161" s="101" t="n"/>
      <c r="Q161" s="101" t="n"/>
      <c r="R161" s="101" t="n"/>
      <c r="S161" s="101" t="n"/>
      <c r="T161" s="101" t="n"/>
    </row>
    <row customFormat="true" customHeight="true" ht="11.25" outlineLevel="0" r="162" s="98">
      <c r="A162" s="48" t="s"/>
      <c r="B162" s="24" t="s">
        <v>21</v>
      </c>
      <c r="C162" s="49" t="n"/>
      <c r="D162" s="49" t="n"/>
      <c r="E162" s="49" t="n"/>
      <c r="F162" s="99" t="s"/>
      <c r="G162" s="99" t="s"/>
      <c r="H162" s="99" t="s"/>
      <c r="I162" s="100" t="s"/>
      <c r="J162" s="101" t="n"/>
      <c r="K162" s="101" t="n"/>
      <c r="L162" s="101" t="n"/>
      <c r="M162" s="101" t="n"/>
      <c r="N162" s="101" t="n"/>
      <c r="O162" s="101" t="n"/>
      <c r="P162" s="101" t="n"/>
      <c r="Q162" s="101" t="n"/>
      <c r="R162" s="101" t="n"/>
      <c r="S162" s="101" t="n"/>
      <c r="T162" s="101" t="n"/>
    </row>
    <row customFormat="true" ht="27" outlineLevel="0" r="163" s="98">
      <c r="A163" s="48" t="s"/>
      <c r="B163" s="24" t="s">
        <v>22</v>
      </c>
      <c r="C163" s="49" t="n"/>
      <c r="D163" s="49" t="n"/>
      <c r="E163" s="49" t="n"/>
      <c r="F163" s="99" t="s"/>
      <c r="G163" s="99" t="s"/>
      <c r="H163" s="99" t="s"/>
      <c r="I163" s="100" t="s"/>
      <c r="J163" s="101" t="n"/>
      <c r="K163" s="101" t="n"/>
      <c r="L163" s="101" t="n"/>
      <c r="M163" s="101" t="n"/>
      <c r="N163" s="101" t="n"/>
      <c r="O163" s="101" t="n"/>
      <c r="P163" s="101" t="n"/>
      <c r="Q163" s="101" t="n"/>
      <c r="R163" s="101" t="n"/>
      <c r="S163" s="101" t="n"/>
      <c r="T163" s="101" t="n"/>
    </row>
    <row customFormat="true" ht="13.5" outlineLevel="0" r="164" s="98">
      <c r="A164" s="48" t="s"/>
      <c r="B164" s="29" t="s">
        <v>23</v>
      </c>
      <c r="C164" s="49" t="n"/>
      <c r="D164" s="49" t="n"/>
      <c r="E164" s="49" t="n"/>
      <c r="F164" s="99" t="s"/>
      <c r="G164" s="99" t="s"/>
      <c r="H164" s="99" t="s"/>
      <c r="I164" s="100" t="s"/>
      <c r="J164" s="101" t="n"/>
      <c r="K164" s="101" t="n"/>
      <c r="L164" s="101" t="n"/>
      <c r="M164" s="101" t="n"/>
      <c r="N164" s="101" t="n"/>
      <c r="O164" s="101" t="n"/>
      <c r="P164" s="101" t="n"/>
      <c r="Q164" s="101" t="n"/>
      <c r="R164" s="101" t="n"/>
      <c r="S164" s="101" t="n"/>
      <c r="T164" s="101" t="n"/>
    </row>
    <row customFormat="true" ht="27" outlineLevel="0" r="165" s="98">
      <c r="A165" s="53" t="s"/>
      <c r="B165" s="54" t="s">
        <v>51</v>
      </c>
      <c r="C165" s="49" t="n"/>
      <c r="D165" s="49" t="n"/>
      <c r="E165" s="49" t="n"/>
      <c r="F165" s="102" t="s"/>
      <c r="G165" s="102" t="s"/>
      <c r="H165" s="102" t="s"/>
      <c r="I165" s="103" t="s"/>
      <c r="J165" s="101" t="n"/>
      <c r="K165" s="101" t="n"/>
      <c r="L165" s="101" t="n"/>
      <c r="M165" s="101" t="n"/>
      <c r="N165" s="101" t="n"/>
      <c r="O165" s="101" t="n"/>
      <c r="P165" s="101" t="n"/>
      <c r="Q165" s="101" t="n"/>
      <c r="R165" s="101" t="n"/>
      <c r="S165" s="101" t="n"/>
      <c r="T165" s="101" t="n"/>
    </row>
    <row customFormat="true" customHeight="true" ht="13.5" outlineLevel="0" r="166" s="15">
      <c r="A166" s="16" t="n"/>
      <c r="B166" s="104" t="s">
        <v>41</v>
      </c>
      <c r="C166" s="105" t="s"/>
      <c r="D166" s="105" t="s"/>
      <c r="E166" s="105" t="s"/>
      <c r="F166" s="105" t="s"/>
      <c r="G166" s="105" t="s"/>
      <c r="H166" s="105" t="s"/>
      <c r="I166" s="106" t="s"/>
    </row>
    <row customFormat="true" customHeight="true" ht="20.25" outlineLevel="0" r="167" s="15">
      <c r="A167" s="19" t="n"/>
      <c r="B167" s="107" t="s">
        <v>26</v>
      </c>
      <c r="C167" s="108" t="n"/>
      <c r="D167" s="108" t="n"/>
      <c r="E167" s="108" t="n"/>
      <c r="F167" s="22" t="n"/>
      <c r="G167" s="22" t="n"/>
      <c r="H167" s="22" t="n"/>
      <c r="I167" s="109" t="n"/>
    </row>
    <row customFormat="true" ht="13.5" outlineLevel="0" r="168" s="15">
      <c r="A168" s="23" t="s"/>
      <c r="B168" s="24" t="s">
        <v>19</v>
      </c>
      <c r="C168" s="110" t="n"/>
      <c r="D168" s="111" t="n"/>
      <c r="E168" s="111" t="n"/>
      <c r="F168" s="26" t="s"/>
      <c r="G168" s="26" t="s"/>
      <c r="H168" s="26" t="s"/>
      <c r="I168" s="112" t="s"/>
    </row>
    <row customFormat="true" ht="13.5" outlineLevel="0" r="169" s="15">
      <c r="A169" s="23" t="s"/>
      <c r="B169" s="24" t="s">
        <v>20</v>
      </c>
      <c r="C169" s="113" t="n">
        <v>118428.26634</v>
      </c>
      <c r="D169" s="113" t="n">
        <v>26977.51651</v>
      </c>
      <c r="E169" s="114" t="n">
        <v>23249.59828</v>
      </c>
      <c r="F169" s="26" t="s"/>
      <c r="G169" s="26" t="s"/>
      <c r="H169" s="26" t="s"/>
      <c r="I169" s="112" t="s"/>
    </row>
    <row customFormat="true" ht="13.5" outlineLevel="0" r="170" s="15">
      <c r="A170" s="23" t="s"/>
      <c r="B170" s="24" t="s">
        <v>21</v>
      </c>
      <c r="C170" s="25" t="n"/>
      <c r="D170" s="25" t="n"/>
      <c r="E170" s="25" t="n"/>
      <c r="F170" s="26" t="s"/>
      <c r="G170" s="26" t="s"/>
      <c r="H170" s="26" t="s"/>
      <c r="I170" s="112" t="s"/>
    </row>
    <row customFormat="true" ht="27" outlineLevel="0" r="171" s="15">
      <c r="A171" s="23" t="s"/>
      <c r="B171" s="24" t="s">
        <v>22</v>
      </c>
      <c r="C171" s="25" t="n"/>
      <c r="D171" s="25" t="n"/>
      <c r="E171" s="25" t="n"/>
      <c r="F171" s="26" t="s"/>
      <c r="G171" s="26" t="s"/>
      <c r="H171" s="26" t="s"/>
      <c r="I171" s="112" t="s"/>
    </row>
    <row customFormat="true" ht="13.5" outlineLevel="0" r="172" s="15">
      <c r="A172" s="23" t="s"/>
      <c r="B172" s="29" t="s">
        <v>23</v>
      </c>
      <c r="C172" s="25" t="n"/>
      <c r="D172" s="25" t="n"/>
      <c r="E172" s="25" t="n"/>
      <c r="F172" s="26" t="s"/>
      <c r="G172" s="26" t="s"/>
      <c r="H172" s="26" t="s"/>
      <c r="I172" s="112" t="s"/>
    </row>
    <row customFormat="true" ht="27" outlineLevel="0" r="173" s="15">
      <c r="A173" s="30" t="s"/>
      <c r="B173" s="31" t="s">
        <v>51</v>
      </c>
      <c r="C173" s="115" t="n"/>
      <c r="D173" s="115" t="n"/>
      <c r="E173" s="115" t="n"/>
      <c r="F173" s="33" t="s"/>
      <c r="G173" s="33" t="s"/>
      <c r="H173" s="33" t="s"/>
      <c r="I173" s="116" t="s"/>
    </row>
    <row customFormat="true" customHeight="true" ht="27.75" outlineLevel="0" r="174" s="15">
      <c r="A174" s="16" t="s">
        <v>42</v>
      </c>
      <c r="B174" s="42" t="s">
        <v>43</v>
      </c>
      <c r="C174" s="43" t="s"/>
      <c r="D174" s="43" t="s"/>
      <c r="E174" s="44" t="s"/>
      <c r="F174" s="42" t="n"/>
      <c r="G174" s="43" t="s"/>
      <c r="H174" s="43" t="s"/>
      <c r="I174" s="44" t="s"/>
    </row>
    <row customFormat="true" ht="13.5" outlineLevel="0" r="175" s="15">
      <c r="A175" s="117" t="n"/>
      <c r="B175" s="24" t="s">
        <v>19</v>
      </c>
      <c r="C175" s="49" t="n"/>
      <c r="D175" s="49" t="n"/>
      <c r="E175" s="49" t="n"/>
      <c r="F175" s="24" t="n"/>
      <c r="G175" s="49" t="n"/>
      <c r="H175" s="49" t="n"/>
      <c r="I175" s="49" t="n"/>
    </row>
    <row customFormat="true" ht="13.5" outlineLevel="0" r="176" s="15">
      <c r="A176" s="23" t="s"/>
      <c r="B176" s="24" t="s">
        <v>20</v>
      </c>
      <c r="C176" s="78" t="n">
        <v>0</v>
      </c>
      <c r="D176" s="78" t="n">
        <v>0</v>
      </c>
      <c r="E176" s="78" t="n">
        <v>0</v>
      </c>
      <c r="F176" s="24" t="n"/>
      <c r="G176" s="49" t="n"/>
      <c r="H176" s="49" t="n"/>
      <c r="I176" s="49" t="n"/>
    </row>
    <row customFormat="true" ht="13.5" outlineLevel="0" r="177" s="15">
      <c r="A177" s="23" t="s"/>
      <c r="B177" s="24" t="s">
        <v>21</v>
      </c>
      <c r="C177" s="49" t="n"/>
      <c r="D177" s="49" t="n"/>
      <c r="E177" s="49" t="n"/>
      <c r="F177" s="24" t="n"/>
      <c r="G177" s="49" t="n"/>
      <c r="H177" s="49" t="n"/>
      <c r="I177" s="49" t="n"/>
    </row>
    <row customFormat="true" ht="27" outlineLevel="0" r="178" s="15">
      <c r="A178" s="23" t="s"/>
      <c r="B178" s="24" t="s">
        <v>22</v>
      </c>
      <c r="C178" s="49" t="n"/>
      <c r="D178" s="49" t="n"/>
      <c r="E178" s="49" t="n"/>
      <c r="F178" s="24" t="n"/>
      <c r="G178" s="49" t="n"/>
      <c r="H178" s="49" t="n"/>
      <c r="I178" s="49" t="n"/>
    </row>
    <row customFormat="true" ht="13.5" outlineLevel="0" r="179" s="15">
      <c r="A179" s="23" t="s"/>
      <c r="B179" s="29" t="s">
        <v>23</v>
      </c>
      <c r="C179" s="49" t="n"/>
      <c r="D179" s="49" t="n"/>
      <c r="E179" s="49" t="n"/>
      <c r="F179" s="29" t="n"/>
      <c r="G179" s="49" t="n"/>
      <c r="H179" s="49" t="n"/>
      <c r="I179" s="49" t="n"/>
    </row>
    <row customFormat="true" ht="27" outlineLevel="0" r="180" s="15">
      <c r="A180" s="30" t="s"/>
      <c r="B180" s="54" t="s">
        <v>51</v>
      </c>
      <c r="C180" s="49" t="n"/>
      <c r="D180" s="49" t="n"/>
      <c r="E180" s="49" t="n"/>
      <c r="F180" s="54" t="n"/>
      <c r="G180" s="49" t="n"/>
      <c r="H180" s="49" t="n"/>
      <c r="I180" s="49" t="n"/>
    </row>
    <row customFormat="true" customHeight="true" ht="13.5" outlineLevel="0" r="181" s="15">
      <c r="A181" s="16" t="n"/>
      <c r="B181" s="104" t="s">
        <v>44</v>
      </c>
      <c r="C181" s="105" t="s"/>
      <c r="D181" s="105" t="s"/>
      <c r="E181" s="105" t="s"/>
      <c r="F181" s="105" t="s"/>
      <c r="G181" s="105" t="s"/>
      <c r="H181" s="105" t="s"/>
      <c r="I181" s="106" t="s"/>
    </row>
    <row customFormat="true" customHeight="true" ht="20.25" outlineLevel="0" r="182" s="15">
      <c r="A182" s="19" t="n"/>
      <c r="B182" s="107" t="s">
        <v>26</v>
      </c>
      <c r="C182" s="118" t="n">
        <f aca="false" ca="false" dt2D="false" dtr="false" t="normal">C183+C184+C185+C186+C187+C188</f>
        <v>23319.5</v>
      </c>
      <c r="D182" s="118" t="n">
        <f aca="false" ca="false" dt2D="false" dtr="false" t="normal">D183+D184+D185+D186+D187+D188</f>
        <v>12017.5</v>
      </c>
      <c r="E182" s="122" t="n">
        <f aca="false" ca="false" dt2D="false" dtr="false" t="normal">E183+E184+E185+E186+E187+E188</f>
        <v>12017.5</v>
      </c>
      <c r="F182" s="22" t="n"/>
      <c r="G182" s="22" t="n"/>
      <c r="H182" s="22" t="n"/>
      <c r="I182" s="109" t="n"/>
    </row>
    <row customFormat="true" ht="13.5" outlineLevel="0" r="183" s="15">
      <c r="A183" s="23" t="s"/>
      <c r="B183" s="24" t="s">
        <v>19</v>
      </c>
      <c r="C183" s="52" t="n">
        <f aca="false" ca="false" dt2D="false" dtr="false" t="normal">C190+C197+C204</f>
        <v>12017.5</v>
      </c>
      <c r="D183" s="52" t="n">
        <f aca="false" ca="false" dt2D="false" dtr="false" t="normal">D190+D197+D204</f>
        <v>12017.5</v>
      </c>
      <c r="E183" s="52" t="n">
        <f aca="false" ca="false" dt2D="false" dtr="false" t="normal">E190+E197+E204</f>
        <v>12017.5</v>
      </c>
      <c r="F183" s="26" t="s"/>
      <c r="G183" s="26" t="s"/>
      <c r="H183" s="26" t="s"/>
      <c r="I183" s="112" t="s"/>
    </row>
    <row customFormat="true" ht="13.5" outlineLevel="0" r="184" s="15">
      <c r="A184" s="23" t="s"/>
      <c r="B184" s="24" t="s">
        <v>20</v>
      </c>
      <c r="C184" s="52" t="n">
        <f aca="false" ca="false" dt2D="false" dtr="false" t="normal">C191+C198+C205</f>
        <v>11302</v>
      </c>
      <c r="D184" s="52" t="n">
        <f aca="false" ca="false" dt2D="false" dtr="false" t="normal">D191+D198+D205</f>
        <v>0</v>
      </c>
      <c r="E184" s="52" t="n">
        <f aca="false" ca="false" dt2D="false" dtr="false" t="normal">E191+E198+E205</f>
        <v>0</v>
      </c>
      <c r="F184" s="26" t="s"/>
      <c r="G184" s="26" t="s"/>
      <c r="H184" s="26" t="s"/>
      <c r="I184" s="112" t="s"/>
    </row>
    <row customFormat="true" ht="13.5" outlineLevel="0" r="185" s="15">
      <c r="A185" s="23" t="s"/>
      <c r="B185" s="24" t="s">
        <v>21</v>
      </c>
      <c r="C185" s="25" t="n"/>
      <c r="D185" s="25" t="n"/>
      <c r="E185" s="25" t="n"/>
      <c r="F185" s="26" t="s"/>
      <c r="G185" s="26" t="s"/>
      <c r="H185" s="26" t="s"/>
      <c r="I185" s="112" t="s"/>
    </row>
    <row customFormat="true" ht="27" outlineLevel="0" r="186" s="15">
      <c r="A186" s="23" t="s"/>
      <c r="B186" s="24" t="s">
        <v>22</v>
      </c>
      <c r="C186" s="25" t="n"/>
      <c r="D186" s="25" t="n"/>
      <c r="E186" s="25" t="n"/>
      <c r="F186" s="26" t="s"/>
      <c r="G186" s="26" t="s"/>
      <c r="H186" s="26" t="s"/>
      <c r="I186" s="112" t="s"/>
    </row>
    <row customFormat="true" ht="13.5" outlineLevel="0" r="187" s="15">
      <c r="A187" s="23" t="s"/>
      <c r="B187" s="29" t="s">
        <v>23</v>
      </c>
      <c r="C187" s="25" t="n"/>
      <c r="D187" s="25" t="n"/>
      <c r="E187" s="25" t="n"/>
      <c r="F187" s="26" t="s"/>
      <c r="G187" s="26" t="s"/>
      <c r="H187" s="26" t="s"/>
      <c r="I187" s="112" t="s"/>
    </row>
    <row customFormat="true" ht="27" outlineLevel="0" r="188" s="15">
      <c r="A188" s="30" t="s"/>
      <c r="B188" s="31" t="s">
        <v>51</v>
      </c>
      <c r="C188" s="115" t="n"/>
      <c r="D188" s="115" t="n"/>
      <c r="E188" s="115" t="n"/>
      <c r="F188" s="33" t="s"/>
      <c r="G188" s="33" t="s"/>
      <c r="H188" s="33" t="s"/>
      <c r="I188" s="116" t="s"/>
    </row>
    <row customFormat="true" customHeight="true" ht="27.75" outlineLevel="0" r="189" s="15">
      <c r="A189" s="16" t="s">
        <v>42</v>
      </c>
      <c r="B189" s="42" t="s">
        <v>45</v>
      </c>
      <c r="C189" s="43" t="s"/>
      <c r="D189" s="43" t="s"/>
      <c r="E189" s="44" t="s"/>
      <c r="F189" s="42" t="n"/>
      <c r="G189" s="43" t="s"/>
      <c r="H189" s="43" t="s"/>
      <c r="I189" s="44" t="s"/>
    </row>
    <row customFormat="true" ht="13.5" outlineLevel="0" r="190" s="15">
      <c r="A190" s="117" t="n"/>
      <c r="B190" s="24" t="s">
        <v>19</v>
      </c>
      <c r="C190" s="49" t="n"/>
      <c r="D190" s="49" t="n"/>
      <c r="E190" s="49" t="n"/>
      <c r="F190" s="24" t="n"/>
      <c r="G190" s="49" t="n"/>
      <c r="H190" s="49" t="n"/>
      <c r="I190" s="49" t="n"/>
    </row>
    <row customFormat="true" ht="13.5" outlineLevel="0" r="191" s="15">
      <c r="A191" s="23" t="s"/>
      <c r="B191" s="24" t="s">
        <v>20</v>
      </c>
      <c r="C191" s="78" t="n">
        <v>100</v>
      </c>
      <c r="D191" s="78" t="n">
        <v>0</v>
      </c>
      <c r="E191" s="123" t="n">
        <v>0</v>
      </c>
      <c r="F191" s="24" t="n"/>
      <c r="G191" s="49" t="n"/>
      <c r="H191" s="49" t="n"/>
      <c r="I191" s="49" t="n"/>
    </row>
    <row customFormat="true" ht="13.5" outlineLevel="0" r="192" s="15">
      <c r="A192" s="23" t="s"/>
      <c r="B192" s="24" t="s">
        <v>21</v>
      </c>
      <c r="C192" s="49" t="n"/>
      <c r="D192" s="49" t="n"/>
      <c r="E192" s="49" t="n"/>
      <c r="F192" s="24" t="n"/>
      <c r="G192" s="49" t="n"/>
      <c r="H192" s="49" t="n"/>
      <c r="I192" s="49" t="n"/>
    </row>
    <row customFormat="true" ht="27" outlineLevel="0" r="193" s="15">
      <c r="A193" s="23" t="s"/>
      <c r="B193" s="24" t="s">
        <v>22</v>
      </c>
      <c r="C193" s="49" t="n"/>
      <c r="D193" s="49" t="n"/>
      <c r="E193" s="49" t="n"/>
      <c r="F193" s="24" t="n"/>
      <c r="G193" s="49" t="n"/>
      <c r="H193" s="49" t="n"/>
      <c r="I193" s="49" t="n"/>
    </row>
    <row customFormat="true" ht="13.5" outlineLevel="0" r="194" s="15">
      <c r="A194" s="23" t="s"/>
      <c r="B194" s="29" t="s">
        <v>23</v>
      </c>
      <c r="C194" s="49" t="n"/>
      <c r="D194" s="49" t="n"/>
      <c r="E194" s="49" t="n"/>
      <c r="F194" s="29" t="n"/>
      <c r="G194" s="49" t="n"/>
      <c r="H194" s="49" t="n"/>
      <c r="I194" s="49" t="n"/>
    </row>
    <row customFormat="true" ht="27" outlineLevel="0" r="195" s="15">
      <c r="A195" s="30" t="s"/>
      <c r="B195" s="54" t="s">
        <v>51</v>
      </c>
      <c r="C195" s="49" t="n"/>
      <c r="D195" s="49" t="n"/>
      <c r="E195" s="49" t="n"/>
      <c r="F195" s="54" t="n"/>
      <c r="G195" s="49" t="n"/>
      <c r="H195" s="49" t="n"/>
      <c r="I195" s="49" t="n"/>
    </row>
    <row customFormat="true" customHeight="true" ht="27.75" outlineLevel="0" r="196" s="15">
      <c r="A196" s="16" t="s">
        <v>42</v>
      </c>
      <c r="B196" s="42" t="s">
        <v>46</v>
      </c>
      <c r="C196" s="43" t="s"/>
      <c r="D196" s="43" t="s"/>
      <c r="E196" s="44" t="s"/>
      <c r="F196" s="42" t="n"/>
      <c r="G196" s="43" t="s"/>
      <c r="H196" s="43" t="s"/>
      <c r="I196" s="44" t="s"/>
    </row>
    <row customFormat="true" ht="13.5" outlineLevel="0" r="197" s="15">
      <c r="A197" s="117" t="n"/>
      <c r="B197" s="24" t="s">
        <v>19</v>
      </c>
      <c r="C197" s="78" t="n">
        <v>12017.5</v>
      </c>
      <c r="D197" s="78" t="n">
        <v>12017.5</v>
      </c>
      <c r="E197" s="123" t="n">
        <f aca="false" ca="false" dt2D="false" dtr="false" t="normal">D197</f>
        <v>12017.5</v>
      </c>
      <c r="F197" s="24" t="n"/>
      <c r="G197" s="49" t="n"/>
      <c r="H197" s="49" t="n"/>
      <c r="I197" s="49" t="n"/>
    </row>
    <row customFormat="true" ht="13.5" outlineLevel="0" r="198" s="15">
      <c r="A198" s="23" t="s"/>
      <c r="B198" s="24" t="s">
        <v>20</v>
      </c>
      <c r="C198" s="78" t="n">
        <v>1402</v>
      </c>
      <c r="D198" s="78" t="n">
        <v>0</v>
      </c>
      <c r="E198" s="123" t="n">
        <v>0</v>
      </c>
      <c r="F198" s="24" t="n"/>
      <c r="G198" s="49" t="n"/>
      <c r="H198" s="49" t="n"/>
      <c r="I198" s="49" t="n"/>
    </row>
    <row customFormat="true" ht="13.5" outlineLevel="0" r="199" s="15">
      <c r="A199" s="23" t="s"/>
      <c r="B199" s="24" t="s">
        <v>21</v>
      </c>
      <c r="C199" s="49" t="n"/>
      <c r="D199" s="49" t="n"/>
      <c r="E199" s="49" t="n"/>
      <c r="F199" s="24" t="n"/>
      <c r="G199" s="49" t="n"/>
      <c r="H199" s="49" t="n"/>
      <c r="I199" s="49" t="n"/>
    </row>
    <row customFormat="true" ht="27" outlineLevel="0" r="200" s="15">
      <c r="A200" s="23" t="s"/>
      <c r="B200" s="24" t="s">
        <v>22</v>
      </c>
      <c r="C200" s="49" t="n"/>
      <c r="D200" s="49" t="n"/>
      <c r="E200" s="49" t="n"/>
      <c r="F200" s="24" t="n"/>
      <c r="G200" s="49" t="n"/>
      <c r="H200" s="49" t="n"/>
      <c r="I200" s="49" t="n"/>
    </row>
    <row customFormat="true" ht="13.5" outlineLevel="0" r="201" s="15">
      <c r="A201" s="23" t="s"/>
      <c r="B201" s="29" t="s">
        <v>23</v>
      </c>
      <c r="C201" s="49" t="n"/>
      <c r="D201" s="49" t="n"/>
      <c r="E201" s="49" t="n"/>
      <c r="F201" s="29" t="n"/>
      <c r="G201" s="49" t="n"/>
      <c r="H201" s="49" t="n"/>
      <c r="I201" s="49" t="n"/>
    </row>
    <row customFormat="true" ht="27" outlineLevel="0" r="202" s="15">
      <c r="A202" s="30" t="s"/>
      <c r="B202" s="54" t="s">
        <v>51</v>
      </c>
      <c r="C202" s="49" t="n"/>
      <c r="D202" s="49" t="n"/>
      <c r="E202" s="49" t="n"/>
      <c r="F202" s="54" t="n"/>
      <c r="G202" s="49" t="n"/>
      <c r="H202" s="49" t="n"/>
      <c r="I202" s="49" t="n"/>
    </row>
    <row customFormat="true" customHeight="true" ht="27.75" outlineLevel="0" r="203" s="15">
      <c r="A203" s="16" t="s">
        <v>42</v>
      </c>
      <c r="B203" s="42" t="s">
        <v>47</v>
      </c>
      <c r="C203" s="43" t="s"/>
      <c r="D203" s="43" t="s"/>
      <c r="E203" s="44" t="s"/>
      <c r="F203" s="42" t="n"/>
      <c r="G203" s="43" t="s"/>
      <c r="H203" s="43" t="s"/>
      <c r="I203" s="44" t="s"/>
    </row>
    <row customFormat="true" ht="13.5" outlineLevel="0" r="204" s="15">
      <c r="A204" s="117" t="n"/>
      <c r="B204" s="24" t="s">
        <v>19</v>
      </c>
      <c r="C204" s="49" t="n"/>
      <c r="D204" s="49" t="n"/>
      <c r="E204" s="49" t="n"/>
      <c r="F204" s="24" t="n"/>
      <c r="G204" s="49" t="n"/>
      <c r="H204" s="49" t="n"/>
      <c r="I204" s="49" t="n"/>
    </row>
    <row customFormat="true" ht="13.5" outlineLevel="0" r="205" s="15">
      <c r="A205" s="23" t="s"/>
      <c r="B205" s="24" t="s">
        <v>20</v>
      </c>
      <c r="C205" s="78" t="n">
        <v>9800</v>
      </c>
      <c r="D205" s="78" t="n">
        <v>0</v>
      </c>
      <c r="E205" s="123" t="n">
        <v>0</v>
      </c>
      <c r="F205" s="24" t="n"/>
      <c r="G205" s="49" t="n"/>
      <c r="H205" s="49" t="n"/>
      <c r="I205" s="49" t="n"/>
    </row>
    <row customFormat="true" ht="13.5" outlineLevel="0" r="206" s="15">
      <c r="A206" s="23" t="s"/>
      <c r="B206" s="24" t="s">
        <v>21</v>
      </c>
      <c r="C206" s="49" t="n"/>
      <c r="D206" s="49" t="n"/>
      <c r="E206" s="49" t="n"/>
      <c r="F206" s="24" t="n"/>
      <c r="G206" s="49" t="n"/>
      <c r="H206" s="49" t="n"/>
      <c r="I206" s="49" t="n"/>
    </row>
    <row customFormat="true" ht="27" outlineLevel="0" r="207" s="15">
      <c r="A207" s="23" t="s"/>
      <c r="B207" s="24" t="s">
        <v>22</v>
      </c>
      <c r="C207" s="49" t="n"/>
      <c r="D207" s="49" t="n"/>
      <c r="E207" s="49" t="n"/>
      <c r="F207" s="24" t="n"/>
      <c r="G207" s="49" t="n"/>
      <c r="H207" s="49" t="n"/>
      <c r="I207" s="49" t="n"/>
    </row>
    <row customFormat="true" ht="13.5" outlineLevel="0" r="208" s="15">
      <c r="A208" s="23" t="s"/>
      <c r="B208" s="29" t="s">
        <v>23</v>
      </c>
      <c r="C208" s="49" t="n"/>
      <c r="D208" s="49" t="n"/>
      <c r="E208" s="49" t="n"/>
      <c r="F208" s="29" t="n"/>
      <c r="G208" s="49" t="n"/>
      <c r="H208" s="49" t="n"/>
      <c r="I208" s="49" t="n"/>
    </row>
    <row customFormat="true" ht="27" outlineLevel="0" r="209" s="15">
      <c r="A209" s="30" t="s"/>
      <c r="B209" s="54" t="s">
        <v>51</v>
      </c>
      <c r="C209" s="49" t="n"/>
      <c r="D209" s="49" t="n"/>
      <c r="E209" s="49" t="n"/>
      <c r="F209" s="54" t="n"/>
      <c r="G209" s="49" t="n"/>
      <c r="H209" s="49" t="n"/>
      <c r="I209" s="49" t="n"/>
    </row>
  </sheetData>
  <mergeCells count="156">
    <mergeCell ref="I182:I188"/>
    <mergeCell ref="I36:I42"/>
    <mergeCell ref="I13:I19"/>
    <mergeCell ref="I59:I66"/>
    <mergeCell ref="I83:I90"/>
    <mergeCell ref="I99:I106"/>
    <mergeCell ref="I122:I129"/>
    <mergeCell ref="I145:I151"/>
    <mergeCell ref="I21:I27"/>
    <mergeCell ref="I9:I10"/>
    <mergeCell ref="I108:I114"/>
    <mergeCell ref="I130:I136"/>
    <mergeCell ref="I43:I50"/>
    <mergeCell ref="I67:I74"/>
    <mergeCell ref="H67:H74"/>
    <mergeCell ref="B75:I75"/>
    <mergeCell ref="B67:E67"/>
    <mergeCell ref="F67:F74"/>
    <mergeCell ref="A67:A74"/>
    <mergeCell ref="F203:I203"/>
    <mergeCell ref="F196:I196"/>
    <mergeCell ref="B203:E203"/>
    <mergeCell ref="B196:E196"/>
    <mergeCell ref="B189:E189"/>
    <mergeCell ref="F189:I189"/>
    <mergeCell ref="F182:F188"/>
    <mergeCell ref="H182:H188"/>
    <mergeCell ref="B181:I181"/>
    <mergeCell ref="A204:A209"/>
    <mergeCell ref="A197:A202"/>
    <mergeCell ref="A190:A195"/>
    <mergeCell ref="A182:A188"/>
    <mergeCell ref="G9:G10"/>
    <mergeCell ref="G152:G158"/>
    <mergeCell ref="G83:G90"/>
    <mergeCell ref="G51:G58"/>
    <mergeCell ref="G182:G188"/>
    <mergeCell ref="G115:G121"/>
    <mergeCell ref="G21:G27"/>
    <mergeCell ref="G28:G34"/>
    <mergeCell ref="G59:G66"/>
    <mergeCell ref="G76:G82"/>
    <mergeCell ref="G36:G42"/>
    <mergeCell ref="G145:G151"/>
    <mergeCell ref="G91:G98"/>
    <mergeCell ref="G122:G129"/>
    <mergeCell ref="H1:I1"/>
    <mergeCell ref="A3:I3"/>
    <mergeCell ref="A5:C5"/>
    <mergeCell ref="A6:C6"/>
    <mergeCell ref="A7:C7"/>
    <mergeCell ref="C9:E9"/>
    <mergeCell ref="H9:H10"/>
    <mergeCell ref="F9:F10"/>
    <mergeCell ref="B9:B10"/>
    <mergeCell ref="A9:A10"/>
    <mergeCell ref="B12:I12"/>
    <mergeCell ref="A21:A27"/>
    <mergeCell ref="B28:E28"/>
    <mergeCell ref="B20:I20"/>
    <mergeCell ref="A13:A19"/>
    <mergeCell ref="H13:H19"/>
    <mergeCell ref="F13:F19"/>
    <mergeCell ref="A28:A34"/>
    <mergeCell ref="B35:I35"/>
    <mergeCell ref="F21:F27"/>
    <mergeCell ref="H21:H27"/>
    <mergeCell ref="F28:F34"/>
    <mergeCell ref="H28:H34"/>
    <mergeCell ref="F36:F42"/>
    <mergeCell ref="H36:H42"/>
    <mergeCell ref="A36:A42"/>
    <mergeCell ref="G13:G19"/>
    <mergeCell ref="G43:G50"/>
    <mergeCell ref="G108:G114"/>
    <mergeCell ref="G137:G143"/>
    <mergeCell ref="G159:G165"/>
    <mergeCell ref="G67:G74"/>
    <mergeCell ref="G130:G136"/>
    <mergeCell ref="G99:G106"/>
    <mergeCell ref="I152:I158"/>
    <mergeCell ref="I159:I165"/>
    <mergeCell ref="I28:I34"/>
    <mergeCell ref="I76:I82"/>
    <mergeCell ref="I91:I98"/>
    <mergeCell ref="I115:I121"/>
    <mergeCell ref="I137:I143"/>
    <mergeCell ref="I51:I58"/>
    <mergeCell ref="H43:H50"/>
    <mergeCell ref="F43:F50"/>
    <mergeCell ref="B43:E43"/>
    <mergeCell ref="B51:E51"/>
    <mergeCell ref="A51:A58"/>
    <mergeCell ref="H51:H58"/>
    <mergeCell ref="F51:F58"/>
    <mergeCell ref="B59:E59"/>
    <mergeCell ref="F59:F66"/>
    <mergeCell ref="H59:H66"/>
    <mergeCell ref="A59:A66"/>
    <mergeCell ref="A43:A50"/>
    <mergeCell ref="F174:I174"/>
    <mergeCell ref="I167:I173"/>
    <mergeCell ref="H167:H173"/>
    <mergeCell ref="B166:I166"/>
    <mergeCell ref="G167:G173"/>
    <mergeCell ref="F167:F173"/>
    <mergeCell ref="H159:H165"/>
    <mergeCell ref="F159:F165"/>
    <mergeCell ref="B174:E174"/>
    <mergeCell ref="H152:H158"/>
    <mergeCell ref="F152:F158"/>
    <mergeCell ref="B159:E159"/>
    <mergeCell ref="H145:H151"/>
    <mergeCell ref="A108:A114"/>
    <mergeCell ref="A122:A129"/>
    <mergeCell ref="A130:A136"/>
    <mergeCell ref="A137:A143"/>
    <mergeCell ref="A145:A151"/>
    <mergeCell ref="A152:A158"/>
    <mergeCell ref="A175:A180"/>
    <mergeCell ref="A167:A173"/>
    <mergeCell ref="A159:A165"/>
    <mergeCell ref="A115:A121"/>
    <mergeCell ref="A99:A106"/>
    <mergeCell ref="B152:E152"/>
    <mergeCell ref="F145:F151"/>
    <mergeCell ref="B144:I144"/>
    <mergeCell ref="H137:H143"/>
    <mergeCell ref="A91:A98"/>
    <mergeCell ref="B99:E99"/>
    <mergeCell ref="B91:E91"/>
    <mergeCell ref="A83:A90"/>
    <mergeCell ref="B83:E83"/>
    <mergeCell ref="A76:A82"/>
    <mergeCell ref="F91:F98"/>
    <mergeCell ref="F99:F106"/>
    <mergeCell ref="F83:F90"/>
    <mergeCell ref="F76:F82"/>
    <mergeCell ref="H83:H90"/>
    <mergeCell ref="H91:H98"/>
    <mergeCell ref="H76:H82"/>
    <mergeCell ref="H99:H106"/>
    <mergeCell ref="B107:I107"/>
    <mergeCell ref="F108:F114"/>
    <mergeCell ref="B115:E115"/>
    <mergeCell ref="H115:H121"/>
    <mergeCell ref="F115:F121"/>
    <mergeCell ref="B122:E122"/>
    <mergeCell ref="F122:F129"/>
    <mergeCell ref="H122:H129"/>
    <mergeCell ref="B130:E130"/>
    <mergeCell ref="F130:F136"/>
    <mergeCell ref="H130:H136"/>
    <mergeCell ref="B137:E137"/>
    <mergeCell ref="F137:F143"/>
    <mergeCell ref="H108:H114"/>
  </mergeCells>
  <pageMargins bottom="0.75" footer="0.511811017990112" header="0.511811017990112" left="0.700000047683716" right="0.700000047683716" top="0.75"/>
  <pageSetup fitToHeight="1" fitToWidth="1" orientation="portrait" paperHeight="297mm" paperSize="9" paperWidth="210mm" scale="58"/>
  <colBreaks count="1" manualBreakCount="1">
    <brk id="9" man="true" max="1048575"/>
  </colBreaks>
  <drawing r:id="rId1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25"/>
  <sheetViews>
    <sheetView showZeros="true" workbookViewId="0"/>
  </sheetViews>
  <sheetFormatPr baseColWidth="8" customHeight="false" defaultColWidth="8.85546864361033" defaultRowHeight="12.75" zeroHeight="false"/>
  <cols>
    <col bestFit="true" customWidth="true" max="1" min="1" outlineLevel="0" style="1" width="5.57031248546228"/>
    <col bestFit="true" customWidth="true" max="2" min="2" outlineLevel="0" style="1" width="30.5703129929608"/>
    <col bestFit="true" customWidth="true" max="3" min="3" outlineLevel="0" style="1" width="17.4257812982388"/>
    <col bestFit="true" customWidth="true" max="4" min="4" outlineLevel="0" style="1" width="18.4257807907402"/>
    <col bestFit="true" customWidth="true" max="5" min="5" outlineLevel="0" style="1" width="18.0000003383324"/>
    <col bestFit="true" customWidth="true" max="7" min="6" outlineLevel="0" style="1" width="16.8554693202751"/>
    <col bestFit="true" customWidth="true" max="8" min="8" outlineLevel="0" style="1" width="15.1406249709246"/>
    <col bestFit="true" customWidth="true" max="9" min="9" outlineLevel="0" style="1" width="14.8554689819427"/>
    <col bestFit="true" customWidth="true" max="10" min="10" outlineLevel="0" width="8.85546864361033"/>
    <col bestFit="true" customWidth="true" max="16384" min="11" outlineLevel="0" style="1" width="8.85546864361033"/>
  </cols>
  <sheetData>
    <row customFormat="true" ht="15" outlineLevel="0" r="1" s="2">
      <c r="H1" s="3" t="s">
        <v>70</v>
      </c>
      <c r="I1" s="3" t="s"/>
      <c r="J1" s="3" t="n"/>
      <c r="K1" s="3" t="n"/>
    </row>
    <row customHeight="true" ht="16.5" outlineLevel="0" r="2"/>
    <row ht="15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5" t="n"/>
      <c r="K3" s="5" t="n"/>
    </row>
    <row customHeight="true" ht="15" outlineLevel="0" r="4">
      <c r="A4" s="6" t="n"/>
      <c r="B4" s="6" t="n"/>
      <c r="C4" s="6" t="n"/>
      <c r="D4" s="6" t="n"/>
      <c r="E4" s="6" t="n"/>
      <c r="F4" s="6" t="n"/>
      <c r="G4" s="6" t="n"/>
      <c r="H4" s="6" t="n"/>
      <c r="I4" s="6" t="n"/>
      <c r="J4" s="6" t="n"/>
    </row>
    <row ht="15" outlineLevel="0" r="5">
      <c r="A5" s="3" t="s">
        <v>2</v>
      </c>
      <c r="B5" s="3" t="s"/>
      <c r="C5" s="3" t="s"/>
      <c r="D5" s="7" t="s">
        <v>3</v>
      </c>
      <c r="E5" s="7" t="n"/>
      <c r="F5" s="7" t="n"/>
      <c r="G5" s="7" t="n"/>
      <c r="H5" s="7" t="n"/>
      <c r="I5" s="7" t="n"/>
      <c r="J5" s="6" t="n"/>
    </row>
    <row ht="15" outlineLevel="0" r="6">
      <c r="A6" s="3" t="s">
        <v>4</v>
      </c>
      <c r="B6" s="3" t="s"/>
      <c r="C6" s="3" t="s"/>
      <c r="D6" s="8" t="n"/>
      <c r="E6" s="8" t="n"/>
      <c r="F6" s="2" t="n"/>
      <c r="G6" s="2" t="n"/>
      <c r="H6" s="2" t="n"/>
      <c r="I6" s="2" t="n"/>
      <c r="J6" s="6" t="n"/>
    </row>
    <row ht="15" outlineLevel="0" r="7">
      <c r="A7" s="3" t="s">
        <v>5</v>
      </c>
      <c r="B7" s="3" t="s"/>
      <c r="C7" s="3" t="s"/>
      <c r="D7" s="7" t="s">
        <v>50</v>
      </c>
      <c r="E7" s="7" t="n"/>
      <c r="F7" s="7" t="n"/>
      <c r="G7" s="7" t="n"/>
      <c r="H7" s="7" t="n"/>
      <c r="I7" s="7" t="n"/>
      <c r="J7" s="6" t="n"/>
    </row>
    <row ht="15" outlineLevel="0" r="8">
      <c r="A8" s="6" t="n"/>
      <c r="B8" s="6" t="n"/>
      <c r="C8" s="6" t="n"/>
      <c r="D8" s="6" t="n"/>
      <c r="E8" s="6" t="n"/>
      <c r="F8" s="6" t="n"/>
      <c r="G8" s="6" t="n"/>
      <c r="H8" s="6" t="n"/>
      <c r="I8" s="6" t="n"/>
      <c r="J8" s="6" t="n"/>
    </row>
    <row customHeight="true" ht="69" outlineLevel="0" r="9">
      <c r="A9" s="9" t="s">
        <v>7</v>
      </c>
      <c r="B9" s="9" t="s">
        <v>8</v>
      </c>
      <c r="C9" s="9" t="s">
        <v>9</v>
      </c>
      <c r="D9" s="10" t="s"/>
      <c r="E9" s="11" t="s"/>
      <c r="F9" s="9" t="s">
        <v>10</v>
      </c>
      <c r="G9" s="9" t="s">
        <v>11</v>
      </c>
      <c r="H9" s="12" t="s">
        <v>12</v>
      </c>
      <c r="I9" s="9" t="s">
        <v>13</v>
      </c>
    </row>
    <row customHeight="true" ht="19.5" outlineLevel="0" r="10">
      <c r="A10" s="13" t="s"/>
      <c r="B10" s="13" t="s"/>
      <c r="C10" s="12" t="s">
        <v>14</v>
      </c>
      <c r="D10" s="12" t="s">
        <v>15</v>
      </c>
      <c r="E10" s="12" t="s">
        <v>16</v>
      </c>
      <c r="F10" s="13" t="s"/>
      <c r="G10" s="13" t="s"/>
      <c r="H10" s="14" t="s"/>
      <c r="I10" s="13" t="s"/>
    </row>
    <row customFormat="true" customHeight="true" ht="14.25" outlineLevel="0" r="11" s="15">
      <c r="A11" s="16" t="n">
        <v>1</v>
      </c>
      <c r="B11" s="16" t="n">
        <v>2</v>
      </c>
      <c r="C11" s="16" t="n">
        <v>3</v>
      </c>
      <c r="D11" s="16" t="n">
        <v>4</v>
      </c>
      <c r="E11" s="16" t="n">
        <v>5</v>
      </c>
      <c r="F11" s="16" t="n">
        <v>6</v>
      </c>
      <c r="G11" s="16" t="n">
        <v>7</v>
      </c>
      <c r="H11" s="16" t="n">
        <v>8</v>
      </c>
      <c r="I11" s="16" t="n">
        <v>9</v>
      </c>
    </row>
    <row customFormat="true" customHeight="true" ht="14.25" outlineLevel="0" r="12" s="15">
      <c r="A12" s="16" t="n"/>
      <c r="B12" s="12" t="s">
        <v>17</v>
      </c>
      <c r="C12" s="17" t="s"/>
      <c r="D12" s="17" t="s"/>
      <c r="E12" s="17" t="s"/>
      <c r="F12" s="17" t="s"/>
      <c r="G12" s="17" t="s"/>
      <c r="H12" s="17" t="s"/>
      <c r="I12" s="18" t="s"/>
    </row>
    <row customFormat="true" customHeight="true" ht="25.5" outlineLevel="0" r="13" s="15">
      <c r="A13" s="19" t="n"/>
      <c r="B13" s="20" t="s">
        <v>18</v>
      </c>
      <c r="C13" s="21" t="n">
        <f aca="false" ca="false" dt2D="false" dtr="false" t="normal">C14+C15+C19</f>
        <v>13203779.26419</v>
      </c>
      <c r="D13" s="21" t="n">
        <f aca="false" ca="false" dt2D="false" dtr="false" t="normal">D14+D15+D19</f>
        <v>4918545.08383</v>
      </c>
      <c r="E13" s="21" t="n">
        <f aca="false" ca="false" dt2D="false" dtr="false" t="normal">E14+E15+E19</f>
        <v>4893381.94439</v>
      </c>
      <c r="F13" s="22" t="n"/>
      <c r="G13" s="22" t="n"/>
      <c r="H13" s="22" t="n"/>
      <c r="I13" s="22" t="n"/>
    </row>
    <row customFormat="true" customHeight="true" ht="14.25" outlineLevel="0" r="14" s="15">
      <c r="A14" s="23" t="s"/>
      <c r="B14" s="24" t="s">
        <v>19</v>
      </c>
      <c r="C14" s="124" t="n">
        <f aca="false" ca="false" dt2D="false" dtr="false" t="normal">C22+C37+C77+C125+C162+C184+C199</f>
        <v>159160.4</v>
      </c>
      <c r="D14" s="124" t="n">
        <f aca="false" ca="false" dt2D="false" dtr="false" t="normal">D22+D37+D77+D125+D162+D184+D199</f>
        <v>101391.09999999999</v>
      </c>
      <c r="E14" s="124" t="n">
        <f aca="false" ca="false" dt2D="false" dtr="false" t="normal">E22+E37+E77+E125+E162+E184+E199</f>
        <v>101391.09999999999</v>
      </c>
      <c r="F14" s="26" t="s"/>
      <c r="G14" s="26" t="s"/>
      <c r="H14" s="26" t="s"/>
      <c r="I14" s="26" t="s"/>
    </row>
    <row customFormat="true" customHeight="true" ht="14.25" outlineLevel="0" r="15" s="15">
      <c r="A15" s="23" t="s"/>
      <c r="B15" s="27" t="s">
        <v>20</v>
      </c>
      <c r="C15" s="25" t="n">
        <f aca="false" ca="false" dt2D="false" dtr="false" t="normal">C23+C38+C78+C126+C163+C185+C200</f>
        <v>3696114.80026</v>
      </c>
      <c r="D15" s="25" t="n">
        <f aca="false" ca="false" dt2D="false" dtr="false" t="normal">D23+D38+D78+D126+D163+D185+D200</f>
        <v>2358141.0386699997</v>
      </c>
      <c r="E15" s="25" t="n">
        <f aca="false" ca="false" dt2D="false" dtr="false" t="normal">E23+E38+E78+E126+E163+E185+E200</f>
        <v>2332977.8992299996</v>
      </c>
      <c r="F15" s="26" t="s"/>
      <c r="G15" s="26" t="s"/>
      <c r="H15" s="26" t="s"/>
      <c r="I15" s="26" t="s"/>
    </row>
    <row customFormat="true" customHeight="true" ht="14.25" outlineLevel="0" r="16" s="15">
      <c r="A16" s="23" t="s"/>
      <c r="B16" s="24" t="s">
        <v>21</v>
      </c>
      <c r="C16" s="125" t="n">
        <f aca="false" ca="false" dt2D="false" dtr="false" t="normal">C39</f>
        <v>33522.95</v>
      </c>
      <c r="D16" s="125" t="n">
        <f aca="false" ca="false" dt2D="false" dtr="false" t="normal">D39</f>
        <v>11205.65112</v>
      </c>
      <c r="E16" s="125" t="n">
        <f aca="false" ca="false" dt2D="false" dtr="false" t="normal">E39</f>
        <v>11205.65112</v>
      </c>
      <c r="F16" s="26" t="s"/>
      <c r="G16" s="26" t="s"/>
      <c r="H16" s="26" t="s"/>
      <c r="I16" s="26" t="s"/>
    </row>
    <row customFormat="true" ht="27" outlineLevel="0" r="17" s="15">
      <c r="A17" s="23" t="s"/>
      <c r="B17" s="24" t="s">
        <v>22</v>
      </c>
      <c r="C17" s="28" t="n"/>
      <c r="D17" s="28" t="n"/>
      <c r="E17" s="28" t="n"/>
      <c r="F17" s="26" t="s"/>
      <c r="G17" s="26" t="s"/>
      <c r="H17" s="26" t="s"/>
      <c r="I17" s="26" t="s"/>
    </row>
    <row customFormat="true" customHeight="true" ht="14.25" outlineLevel="0" r="18" s="15">
      <c r="A18" s="23" t="s"/>
      <c r="B18" s="29" t="s">
        <v>23</v>
      </c>
      <c r="C18" s="125" t="n">
        <f aca="false" ca="false" dt2D="false" dtr="false" t="normal">C41</f>
        <v>436577.5</v>
      </c>
      <c r="D18" s="125" t="n">
        <f aca="false" ca="false" dt2D="false" dtr="false" t="normal">D41</f>
        <v>436577.5</v>
      </c>
      <c r="E18" s="125" t="n">
        <f aca="false" ca="false" dt2D="false" dtr="false" t="normal">E41</f>
        <v>436577.5</v>
      </c>
      <c r="F18" s="26" t="s"/>
      <c r="G18" s="26" t="s"/>
      <c r="H18" s="26" t="s"/>
      <c r="I18" s="26" t="s"/>
    </row>
    <row customFormat="true" customHeight="true" ht="29.25" outlineLevel="0" r="19" s="15">
      <c r="A19" s="30" t="s"/>
      <c r="B19" s="31" t="s">
        <v>51</v>
      </c>
      <c r="C19" s="38" t="n">
        <f aca="false" ca="false" dt2D="false" dtr="false" t="normal">C130</f>
        <v>9348504.06393</v>
      </c>
      <c r="D19" s="38" t="n">
        <f aca="false" ca="false" dt2D="false" dtr="false" t="normal">D130</f>
        <v>2459012.94516</v>
      </c>
      <c r="E19" s="38" t="n">
        <f aca="false" ca="false" dt2D="false" dtr="false" t="normal">E130</f>
        <v>2459012.94516</v>
      </c>
      <c r="F19" s="33" t="s"/>
      <c r="G19" s="33" t="s"/>
      <c r="H19" s="33" t="s"/>
      <c r="I19" s="33" t="s"/>
    </row>
    <row customFormat="true" customHeight="true" ht="14.25" outlineLevel="0" r="20" s="15">
      <c r="A20" s="16" t="n"/>
      <c r="B20" s="34" t="s">
        <v>52</v>
      </c>
      <c r="C20" s="35" t="s"/>
      <c r="D20" s="35" t="s"/>
      <c r="E20" s="35" t="s"/>
      <c r="F20" s="35" t="s"/>
      <c r="G20" s="35" t="s"/>
      <c r="H20" s="35" t="s"/>
      <c r="I20" s="36" t="s"/>
    </row>
    <row customFormat="true" ht="13.5" outlineLevel="0" r="21" s="15">
      <c r="A21" s="19" t="n"/>
      <c r="B21" s="20" t="s">
        <v>26</v>
      </c>
      <c r="C21" s="37" t="n">
        <f aca="false" ca="false" dt2D="false" dtr="false" t="normal">SUM(C22:C27)</f>
        <v>15000</v>
      </c>
      <c r="D21" s="37" t="n">
        <f aca="false" ca="false" dt2D="false" dtr="false" t="normal">SUM(D22:D27)</f>
        <v>15000</v>
      </c>
      <c r="E21" s="37" t="n">
        <f aca="false" ca="false" dt2D="false" dtr="false" t="normal">SUM(E22:E27)</f>
        <v>15000</v>
      </c>
      <c r="F21" s="22" t="n"/>
      <c r="G21" s="22" t="n"/>
      <c r="H21" s="22" t="n"/>
      <c r="I21" s="22" t="n"/>
    </row>
    <row customFormat="true" customHeight="true" ht="14.25" outlineLevel="0" r="22" s="15">
      <c r="A22" s="23" t="s"/>
      <c r="B22" s="24" t="s">
        <v>19</v>
      </c>
      <c r="C22" s="28" t="n"/>
      <c r="D22" s="28" t="n"/>
      <c r="E22" s="28" t="n"/>
      <c r="F22" s="26" t="s"/>
      <c r="G22" s="26" t="s"/>
      <c r="H22" s="26" t="s"/>
      <c r="I22" s="26" t="s"/>
    </row>
    <row customFormat="true" customHeight="true" ht="14.25" outlineLevel="0" r="23" s="15">
      <c r="A23" s="23" t="s"/>
      <c r="B23" s="24" t="s">
        <v>20</v>
      </c>
      <c r="C23" s="38" t="n">
        <f aca="false" ca="false" dt2D="false" dtr="false" t="normal">C30</f>
        <v>15000</v>
      </c>
      <c r="D23" s="38" t="n">
        <f aca="false" ca="false" dt2D="false" dtr="false" t="normal">D30</f>
        <v>15000</v>
      </c>
      <c r="E23" s="39" t="n">
        <f aca="false" ca="false" dt2D="false" dtr="false" t="normal">E30</f>
        <v>15000</v>
      </c>
      <c r="F23" s="26" t="s"/>
      <c r="G23" s="26" t="s"/>
      <c r="H23" s="26" t="s"/>
      <c r="I23" s="26" t="s"/>
    </row>
    <row customFormat="true" customHeight="true" ht="14.25" outlineLevel="0" r="24" s="15">
      <c r="A24" s="23" t="s"/>
      <c r="B24" s="24" t="s">
        <v>21</v>
      </c>
      <c r="C24" s="40" t="n"/>
      <c r="D24" s="40" t="n"/>
      <c r="E24" s="40" t="n"/>
      <c r="F24" s="26" t="s"/>
      <c r="G24" s="26" t="s"/>
      <c r="H24" s="26" t="s"/>
      <c r="I24" s="26" t="s"/>
    </row>
    <row customFormat="true" ht="27" outlineLevel="0" r="25" s="15">
      <c r="A25" s="23" t="s"/>
      <c r="B25" s="24" t="s">
        <v>22</v>
      </c>
      <c r="C25" s="40" t="n"/>
      <c r="D25" s="40" t="n"/>
      <c r="E25" s="40" t="n"/>
      <c r="F25" s="26" t="s"/>
      <c r="G25" s="26" t="s"/>
      <c r="H25" s="26" t="s"/>
      <c r="I25" s="26" t="s"/>
    </row>
    <row customFormat="true" ht="13.5" outlineLevel="0" r="26" s="15">
      <c r="A26" s="23" t="s"/>
      <c r="B26" s="29" t="s">
        <v>23</v>
      </c>
      <c r="C26" s="40" t="n"/>
      <c r="D26" s="40" t="n"/>
      <c r="E26" s="40" t="n"/>
      <c r="F26" s="26" t="s"/>
      <c r="G26" s="26" t="s"/>
      <c r="H26" s="26" t="s"/>
      <c r="I26" s="26" t="s"/>
    </row>
    <row customFormat="true" ht="27" outlineLevel="0" r="27" s="15">
      <c r="A27" s="30" t="s"/>
      <c r="B27" s="31" t="s">
        <v>51</v>
      </c>
      <c r="C27" s="32" t="n">
        <f aca="false" ca="false" dt2D="false" dtr="false" t="normal">C144</f>
        <v>0</v>
      </c>
      <c r="D27" s="32" t="n">
        <f aca="false" ca="false" dt2D="false" dtr="false" t="normal">D144</f>
        <v>0</v>
      </c>
      <c r="E27" s="32" t="n">
        <f aca="false" ca="false" dt2D="false" dtr="false" t="normal">E144</f>
        <v>0</v>
      </c>
      <c r="F27" s="33" t="s"/>
      <c r="G27" s="33" t="s"/>
      <c r="H27" s="33" t="s"/>
      <c r="I27" s="33" t="s"/>
    </row>
    <row customFormat="true" customHeight="true" ht="20.25" outlineLevel="0" r="28" s="126">
      <c r="A28" s="41" t="s">
        <v>27</v>
      </c>
      <c r="B28" s="127" t="s">
        <v>53</v>
      </c>
      <c r="C28" s="128" t="s"/>
      <c r="D28" s="128" t="s"/>
      <c r="E28" s="129" t="s"/>
      <c r="F28" s="45" t="n"/>
      <c r="G28" s="45" t="n"/>
      <c r="H28" s="45" t="n"/>
      <c r="I28" s="46" t="n"/>
    </row>
    <row customFormat="true" customHeight="true" ht="12.75" outlineLevel="0" r="29" s="47">
      <c r="A29" s="48" t="s"/>
      <c r="B29" s="24" t="s">
        <v>19</v>
      </c>
      <c r="C29" s="49" t="n"/>
      <c r="D29" s="49" t="n"/>
      <c r="E29" s="49" t="n"/>
      <c r="F29" s="50" t="s"/>
      <c r="G29" s="50" t="s"/>
      <c r="H29" s="50" t="s"/>
      <c r="I29" s="51" t="s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</row>
    <row customFormat="true" customHeight="true" ht="12.75" outlineLevel="0" r="30" s="47">
      <c r="A30" s="48" t="s"/>
      <c r="B30" s="24" t="s">
        <v>20</v>
      </c>
      <c r="C30" s="52" t="n">
        <v>15000</v>
      </c>
      <c r="D30" s="52" t="n">
        <v>15000</v>
      </c>
      <c r="E30" s="52" t="n">
        <f aca="false" ca="false" dt2D="false" dtr="false" t="normal">D30</f>
        <v>15000</v>
      </c>
      <c r="F30" s="50" t="s"/>
      <c r="G30" s="50" t="s"/>
      <c r="H30" s="50" t="s"/>
      <c r="I30" s="51" t="s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</row>
    <row customFormat="true" customHeight="true" ht="11.25" outlineLevel="0" r="31" s="47">
      <c r="A31" s="48" t="s"/>
      <c r="B31" s="24" t="s">
        <v>21</v>
      </c>
      <c r="C31" s="49" t="n"/>
      <c r="D31" s="49" t="n"/>
      <c r="E31" s="49" t="n"/>
      <c r="F31" s="50" t="s"/>
      <c r="G31" s="50" t="s"/>
      <c r="H31" s="50" t="s"/>
      <c r="I31" s="51" t="s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</row>
    <row customFormat="true" ht="27" outlineLevel="0" r="32" s="47">
      <c r="A32" s="48" t="s"/>
      <c r="B32" s="24" t="s">
        <v>22</v>
      </c>
      <c r="C32" s="49" t="n"/>
      <c r="D32" s="49" t="n"/>
      <c r="E32" s="49" t="n"/>
      <c r="F32" s="50" t="s"/>
      <c r="G32" s="50" t="s"/>
      <c r="H32" s="50" t="s"/>
      <c r="I32" s="51" t="s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</row>
    <row customFormat="true" ht="13.5" outlineLevel="0" r="33" s="47">
      <c r="A33" s="48" t="s"/>
      <c r="B33" s="29" t="s">
        <v>23</v>
      </c>
      <c r="C33" s="49" t="n"/>
      <c r="D33" s="49" t="n"/>
      <c r="E33" s="49" t="n"/>
      <c r="F33" s="50" t="s"/>
      <c r="G33" s="50" t="s"/>
      <c r="H33" s="50" t="s"/>
      <c r="I33" s="51" t="s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</row>
    <row customFormat="true" ht="27" outlineLevel="0" r="34" s="47">
      <c r="A34" s="53" t="s"/>
      <c r="B34" s="54" t="s">
        <v>51</v>
      </c>
      <c r="C34" s="49" t="n"/>
      <c r="D34" s="49" t="n"/>
      <c r="E34" s="49" t="n"/>
      <c r="F34" s="55" t="s"/>
      <c r="G34" s="55" t="s"/>
      <c r="H34" s="55" t="s"/>
      <c r="I34" s="56" t="s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</row>
    <row customFormat="true" customHeight="true" ht="14.25" outlineLevel="0" r="35" s="15">
      <c r="A35" s="16" t="n"/>
      <c r="B35" s="34" t="s">
        <v>54</v>
      </c>
      <c r="C35" s="35" t="s"/>
      <c r="D35" s="35" t="s"/>
      <c r="E35" s="35" t="s"/>
      <c r="F35" s="35" t="s"/>
      <c r="G35" s="35" t="s"/>
      <c r="H35" s="35" t="s"/>
      <c r="I35" s="36" t="s"/>
    </row>
    <row customFormat="true" ht="13.5" outlineLevel="0" r="36" s="15">
      <c r="A36" s="19" t="n"/>
      <c r="B36" s="20" t="s">
        <v>26</v>
      </c>
      <c r="C36" s="37" t="n">
        <f aca="false" ca="false" dt2D="false" dtr="false" t="normal">SUM(C37:C42)</f>
        <v>965748.5844299999</v>
      </c>
      <c r="D36" s="37" t="n">
        <f aca="false" ca="false" dt2D="false" dtr="false" t="normal">SUM(D37:D42)</f>
        <v>883588.08937</v>
      </c>
      <c r="E36" s="37" t="n">
        <f aca="false" ca="false" dt2D="false" dtr="false" t="normal">SUM(E37:E42)</f>
        <v>882559.51477</v>
      </c>
      <c r="F36" s="22" t="n"/>
      <c r="G36" s="22" t="n"/>
      <c r="H36" s="22" t="n"/>
      <c r="I36" s="22" t="n"/>
    </row>
    <row customFormat="true" customHeight="true" ht="14.25" outlineLevel="0" r="37" s="15">
      <c r="A37" s="23" t="s"/>
      <c r="B37" s="24" t="s">
        <v>19</v>
      </c>
      <c r="C37" s="130" t="n">
        <f aca="false" ca="false" dt2D="false" dtr="false" t="normal">C45+C53+C61+C69</f>
        <v>124575.79999999999</v>
      </c>
      <c r="D37" s="130" t="n">
        <f aca="false" ca="false" dt2D="false" dtr="false" t="normal">D45+D53+D61+D69</f>
        <v>89373.59999999999</v>
      </c>
      <c r="E37" s="130" t="n">
        <f aca="false" ca="false" dt2D="false" dtr="false" t="normal">E45+E53+E61+E69</f>
        <v>89373.59999999999</v>
      </c>
      <c r="F37" s="26" t="s"/>
      <c r="G37" s="26" t="s"/>
      <c r="H37" s="26" t="s"/>
      <c r="I37" s="26" t="s"/>
    </row>
    <row customFormat="true" customHeight="true" ht="14.25" outlineLevel="0" r="38" s="15">
      <c r="A38" s="23" t="s"/>
      <c r="B38" s="24" t="s">
        <v>20</v>
      </c>
      <c r="C38" s="38" t="n">
        <f aca="false" ca="false" dt2D="false" dtr="false" t="normal">C46+C54+C62+C70</f>
        <v>371072.33443</v>
      </c>
      <c r="D38" s="38" t="n">
        <f aca="false" ca="false" dt2D="false" dtr="false" t="normal">D46+D54+D62+D70</f>
        <v>346431.33825000003</v>
      </c>
      <c r="E38" s="38" t="n">
        <f aca="false" ca="false" dt2D="false" dtr="false" t="normal">E46+E54+E62+E70</f>
        <v>345402.76365000004</v>
      </c>
      <c r="F38" s="26" t="s"/>
      <c r="G38" s="26" t="s"/>
      <c r="H38" s="26" t="s"/>
      <c r="I38" s="26" t="s"/>
    </row>
    <row customFormat="true" customHeight="true" ht="14.25" outlineLevel="0" r="39" s="15">
      <c r="A39" s="23" t="s"/>
      <c r="B39" s="24" t="s">
        <v>21</v>
      </c>
      <c r="C39" s="131" t="n">
        <f aca="false" ca="false" dt2D="false" dtr="false" t="normal">C47+C55+C63+C71</f>
        <v>33522.95</v>
      </c>
      <c r="D39" s="131" t="n">
        <f aca="false" ca="false" dt2D="false" dtr="false" t="normal">D47+D55+D63+D71</f>
        <v>11205.65112</v>
      </c>
      <c r="E39" s="131" t="n">
        <f aca="false" ca="false" dt2D="false" dtr="false" t="normal">E47+E55+E63+E71</f>
        <v>11205.65112</v>
      </c>
      <c r="F39" s="26" t="s"/>
      <c r="G39" s="26" t="s"/>
      <c r="H39" s="26" t="s"/>
      <c r="I39" s="26" t="s"/>
    </row>
    <row customFormat="true" ht="27" outlineLevel="0" r="40" s="15">
      <c r="A40" s="23" t="s"/>
      <c r="B40" s="24" t="s">
        <v>22</v>
      </c>
      <c r="C40" s="40" t="n"/>
      <c r="D40" s="40" t="n"/>
      <c r="E40" s="40" t="n"/>
      <c r="F40" s="26" t="s"/>
      <c r="G40" s="26" t="s"/>
      <c r="H40" s="26" t="s"/>
      <c r="I40" s="26" t="s"/>
    </row>
    <row customFormat="true" ht="13.5" outlineLevel="0" r="41" s="15">
      <c r="A41" s="23" t="s"/>
      <c r="B41" s="29" t="s">
        <v>23</v>
      </c>
      <c r="C41" s="131" t="n">
        <f aca="false" ca="false" dt2D="false" dtr="false" t="normal">C49+C57+C65+C73</f>
        <v>436577.5</v>
      </c>
      <c r="D41" s="131" t="n">
        <f aca="false" ca="false" dt2D="false" dtr="false" t="normal">D49+D57+D65+D73</f>
        <v>436577.5</v>
      </c>
      <c r="E41" s="131" t="n">
        <f aca="false" ca="false" dt2D="false" dtr="false" t="normal">E49+E57+E65+E73</f>
        <v>436577.5</v>
      </c>
      <c r="F41" s="26" t="s"/>
      <c r="G41" s="26" t="s"/>
      <c r="H41" s="26" t="s"/>
      <c r="I41" s="26" t="s"/>
    </row>
    <row customFormat="true" ht="27" outlineLevel="0" r="42" s="15">
      <c r="A42" s="30" t="s"/>
      <c r="B42" s="31" t="s">
        <v>51</v>
      </c>
      <c r="C42" s="32" t="n"/>
      <c r="D42" s="32" t="n"/>
      <c r="E42" s="32" t="n"/>
      <c r="F42" s="33" t="s"/>
      <c r="G42" s="33" t="s"/>
      <c r="H42" s="33" t="s"/>
      <c r="I42" s="33" t="s"/>
    </row>
    <row customFormat="true" customHeight="true" ht="27" outlineLevel="0" r="43" s="126">
      <c r="A43" s="41" t="s">
        <v>55</v>
      </c>
      <c r="B43" s="127" t="s">
        <v>56</v>
      </c>
      <c r="C43" s="128" t="s"/>
      <c r="D43" s="128" t="s"/>
      <c r="E43" s="129" t="s"/>
      <c r="F43" s="45" t="n"/>
      <c r="G43" s="45" t="n"/>
      <c r="H43" s="45" t="n"/>
      <c r="I43" s="46" t="n"/>
    </row>
    <row customFormat="true" customHeight="true" ht="15.75" outlineLevel="0" r="44" s="126">
      <c r="A44" s="48" t="s"/>
      <c r="B44" s="132" t="s">
        <v>57</v>
      </c>
      <c r="C44" s="133" t="n">
        <f aca="false" ca="false" dt2D="false" dtr="false" t="normal">SUM(C45:C50)</f>
        <v>273522.95</v>
      </c>
      <c r="D44" s="133" t="n">
        <f aca="false" ca="false" dt2D="false" dtr="false" t="normal">SUM(D45:D50)</f>
        <v>251205.65112</v>
      </c>
      <c r="E44" s="133" t="n">
        <f aca="false" ca="false" dt2D="false" dtr="false" t="normal">SUM(E45:E50)</f>
        <v>251205.65112</v>
      </c>
      <c r="F44" s="50" t="s"/>
      <c r="G44" s="50" t="s"/>
      <c r="H44" s="50" t="s"/>
      <c r="I44" s="51" t="s"/>
    </row>
    <row customFormat="true" customHeight="true" ht="12.75" outlineLevel="0" r="45" s="47">
      <c r="A45" s="48" t="s"/>
      <c r="B45" s="24" t="s">
        <v>19</v>
      </c>
      <c r="C45" s="134" t="n"/>
      <c r="D45" s="134" t="n"/>
      <c r="E45" s="134" t="n"/>
      <c r="F45" s="50" t="s"/>
      <c r="G45" s="50" t="s"/>
      <c r="H45" s="50" t="s"/>
      <c r="I45" s="51" t="s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</row>
    <row customFormat="true" customHeight="true" ht="12.75" outlineLevel="0" r="46" s="47">
      <c r="A46" s="48" t="s"/>
      <c r="B46" s="24" t="s">
        <v>20</v>
      </c>
      <c r="C46" s="135" t="n">
        <v>240000</v>
      </c>
      <c r="D46" s="135" t="n">
        <v>240000</v>
      </c>
      <c r="E46" s="135" t="n">
        <f aca="false" ca="false" dt2D="false" dtr="false" t="normal">D46</f>
        <v>240000</v>
      </c>
      <c r="F46" s="50" t="s"/>
      <c r="G46" s="50" t="s"/>
      <c r="H46" s="50" t="s"/>
      <c r="I46" s="51" t="s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</row>
    <row customFormat="true" customHeight="true" ht="11.25" outlineLevel="0" r="47" s="47">
      <c r="A47" s="48" t="s"/>
      <c r="B47" s="24" t="s">
        <v>21</v>
      </c>
      <c r="C47" s="135" t="n">
        <v>33522.95</v>
      </c>
      <c r="D47" s="135" t="n">
        <v>11205.65112</v>
      </c>
      <c r="E47" s="135" t="n">
        <f aca="false" ca="false" dt2D="false" dtr="false" t="normal">D47</f>
        <v>11205.65112</v>
      </c>
      <c r="F47" s="50" t="s"/>
      <c r="G47" s="50" t="s"/>
      <c r="H47" s="50" t="s"/>
      <c r="I47" s="51" t="s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</row>
    <row customFormat="true" ht="27" outlineLevel="0" r="48" s="47">
      <c r="A48" s="48" t="s"/>
      <c r="B48" s="24" t="s">
        <v>22</v>
      </c>
      <c r="C48" s="134" t="n"/>
      <c r="D48" s="134" t="n"/>
      <c r="E48" s="134" t="n"/>
      <c r="F48" s="50" t="s"/>
      <c r="G48" s="50" t="s"/>
      <c r="H48" s="50" t="s"/>
      <c r="I48" s="51" t="s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</row>
    <row customFormat="true" ht="13.5" outlineLevel="0" r="49" s="47">
      <c r="A49" s="48" t="s"/>
      <c r="B49" s="29" t="s">
        <v>23</v>
      </c>
      <c r="C49" s="134" t="n"/>
      <c r="D49" s="134" t="n"/>
      <c r="E49" s="134" t="n"/>
      <c r="F49" s="50" t="s"/>
      <c r="G49" s="50" t="s"/>
      <c r="H49" s="50" t="s"/>
      <c r="I49" s="51" t="s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</row>
    <row customFormat="true" ht="27" outlineLevel="0" r="50" s="47">
      <c r="A50" s="53" t="s"/>
      <c r="B50" s="54" t="s">
        <v>51</v>
      </c>
      <c r="C50" s="134" t="n"/>
      <c r="D50" s="134" t="n"/>
      <c r="E50" s="134" t="n"/>
      <c r="F50" s="55" t="s"/>
      <c r="G50" s="55" t="s"/>
      <c r="H50" s="55" t="s"/>
      <c r="I50" s="56" t="s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</row>
    <row customFormat="true" customHeight="true" ht="27" outlineLevel="0" r="51" s="126">
      <c r="A51" s="41" t="s">
        <v>58</v>
      </c>
      <c r="B51" s="127" t="s">
        <v>59</v>
      </c>
      <c r="C51" s="128" t="s"/>
      <c r="D51" s="128" t="s"/>
      <c r="E51" s="129" t="s"/>
      <c r="F51" s="45" t="n"/>
      <c r="G51" s="45" t="n"/>
      <c r="H51" s="45" t="n"/>
      <c r="I51" s="46" t="n"/>
    </row>
    <row customFormat="true" customHeight="true" ht="15.75" outlineLevel="0" r="52" s="126">
      <c r="A52" s="48" t="s"/>
      <c r="B52" s="132" t="s">
        <v>57</v>
      </c>
      <c r="C52" s="133" t="n">
        <f aca="false" ca="false" dt2D="false" dtr="false" t="normal">SUM(C53:C58)</f>
        <v>1747.37374</v>
      </c>
      <c r="D52" s="133" t="n">
        <f aca="false" ca="false" dt2D="false" dtr="false" t="normal">SUM(D53:D58)</f>
        <v>1747.37374</v>
      </c>
      <c r="E52" s="133" t="n">
        <f aca="false" ca="false" dt2D="false" dtr="false" t="normal">SUM(E53:E58)</f>
        <v>1747.37374</v>
      </c>
      <c r="F52" s="50" t="s"/>
      <c r="G52" s="50" t="s"/>
      <c r="H52" s="50" t="s"/>
      <c r="I52" s="51" t="s"/>
    </row>
    <row customFormat="true" customHeight="true" ht="12.75" outlineLevel="0" r="53" s="47">
      <c r="A53" s="48" t="s"/>
      <c r="B53" s="24" t="s">
        <v>19</v>
      </c>
      <c r="C53" s="135" t="n">
        <v>1729.9</v>
      </c>
      <c r="D53" s="135" t="n">
        <v>1729.9</v>
      </c>
      <c r="E53" s="135" t="n">
        <f aca="false" ca="false" dt2D="false" dtr="false" t="normal">D53</f>
        <v>1729.9</v>
      </c>
      <c r="F53" s="50" t="s"/>
      <c r="G53" s="50" t="s"/>
      <c r="H53" s="50" t="s"/>
      <c r="I53" s="51" t="s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</row>
    <row customFormat="true" customHeight="true" ht="12.75" outlineLevel="0" r="54" s="47">
      <c r="A54" s="48" t="s"/>
      <c r="B54" s="24" t="s">
        <v>20</v>
      </c>
      <c r="C54" s="135" t="n">
        <v>17.47374</v>
      </c>
      <c r="D54" s="135" t="n">
        <v>17.47374</v>
      </c>
      <c r="E54" s="135" t="n">
        <f aca="false" ca="false" dt2D="false" dtr="false" t="normal">D54</f>
        <v>17.47374</v>
      </c>
      <c r="F54" s="50" t="s"/>
      <c r="G54" s="50" t="s"/>
      <c r="H54" s="50" t="s"/>
      <c r="I54" s="51" t="s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</row>
    <row customFormat="true" customHeight="true" ht="11.25" outlineLevel="0" r="55" s="47">
      <c r="A55" s="48" t="s"/>
      <c r="B55" s="24" t="s">
        <v>21</v>
      </c>
      <c r="C55" s="135" t="n"/>
      <c r="D55" s="135" t="n"/>
      <c r="E55" s="135" t="n"/>
      <c r="F55" s="50" t="s"/>
      <c r="G55" s="50" t="s"/>
      <c r="H55" s="50" t="s"/>
      <c r="I55" s="51" t="s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</row>
    <row customFormat="true" ht="27" outlineLevel="0" r="56" s="47">
      <c r="A56" s="48" t="s"/>
      <c r="B56" s="24" t="s">
        <v>22</v>
      </c>
      <c r="C56" s="134" t="n"/>
      <c r="D56" s="134" t="n"/>
      <c r="E56" s="134" t="n"/>
      <c r="F56" s="50" t="s"/>
      <c r="G56" s="50" t="s"/>
      <c r="H56" s="50" t="s"/>
      <c r="I56" s="51" t="s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</row>
    <row customFormat="true" ht="13.5" outlineLevel="0" r="57" s="47">
      <c r="A57" s="48" t="s"/>
      <c r="B57" s="29" t="s">
        <v>23</v>
      </c>
      <c r="C57" s="134" t="n"/>
      <c r="D57" s="134" t="n"/>
      <c r="E57" s="134" t="n"/>
      <c r="F57" s="50" t="s"/>
      <c r="G57" s="50" t="s"/>
      <c r="H57" s="50" t="s"/>
      <c r="I57" s="51" t="s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</row>
    <row customFormat="true" ht="27" outlineLevel="0" r="58" s="47">
      <c r="A58" s="53" t="s"/>
      <c r="B58" s="54" t="s">
        <v>51</v>
      </c>
      <c r="C58" s="134" t="n"/>
      <c r="D58" s="134" t="n"/>
      <c r="E58" s="134" t="n"/>
      <c r="F58" s="55" t="s"/>
      <c r="G58" s="55" t="s"/>
      <c r="H58" s="55" t="s"/>
      <c r="I58" s="56" t="s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</row>
    <row customFormat="true" customHeight="true" ht="27" outlineLevel="0" r="59" s="126">
      <c r="A59" s="41" t="s">
        <v>60</v>
      </c>
      <c r="B59" s="127" t="s">
        <v>61</v>
      </c>
      <c r="C59" s="128" t="s"/>
      <c r="D59" s="128" t="s"/>
      <c r="E59" s="129" t="s"/>
      <c r="F59" s="45" t="n"/>
      <c r="G59" s="45" t="n"/>
      <c r="H59" s="45" t="n"/>
      <c r="I59" s="46" t="n"/>
    </row>
    <row customFormat="true" customHeight="true" ht="15.75" outlineLevel="0" r="60" s="126">
      <c r="A60" s="48" t="s"/>
      <c r="B60" s="132" t="s">
        <v>57</v>
      </c>
      <c r="C60" s="133" t="n">
        <f aca="false" ca="false" dt2D="false" dtr="false" t="normal">SUM(C61:C66)</f>
        <v>646902.78493</v>
      </c>
      <c r="D60" s="133" t="n">
        <f aca="false" ca="false" dt2D="false" dtr="false" t="normal">SUM(D61:D66)</f>
        <v>625946.69193</v>
      </c>
      <c r="E60" s="133" t="n">
        <f aca="false" ca="false" dt2D="false" dtr="false" t="normal">SUM(E61:E66)</f>
        <v>625946.69193</v>
      </c>
      <c r="F60" s="50" t="s"/>
      <c r="G60" s="50" t="s"/>
      <c r="H60" s="50" t="s"/>
      <c r="I60" s="51" t="s"/>
    </row>
    <row customFormat="true" customHeight="true" ht="12.75" outlineLevel="0" r="61" s="47">
      <c r="A61" s="48" t="s"/>
      <c r="B61" s="24" t="s">
        <v>19</v>
      </c>
      <c r="C61" s="135" t="n">
        <v>84020.5</v>
      </c>
      <c r="D61" s="135" t="n">
        <v>84020.5</v>
      </c>
      <c r="E61" s="135" t="n">
        <f aca="false" ca="false" dt2D="false" dtr="false" t="normal">D61</f>
        <v>84020.5</v>
      </c>
      <c r="F61" s="50" t="s"/>
      <c r="G61" s="50" t="s"/>
      <c r="H61" s="50" t="s"/>
      <c r="I61" s="51" t="s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</row>
    <row customFormat="true" customHeight="true" ht="12.75" outlineLevel="0" r="62" s="47">
      <c r="A62" s="48" t="s"/>
      <c r="B62" s="24" t="s">
        <v>20</v>
      </c>
      <c r="C62" s="135" t="n">
        <v>126304.78493</v>
      </c>
      <c r="D62" s="135" t="n">
        <v>105348.69193</v>
      </c>
      <c r="E62" s="135" t="n">
        <f aca="false" ca="false" dt2D="false" dtr="false" t="normal">D62</f>
        <v>105348.69193</v>
      </c>
      <c r="F62" s="50" t="s"/>
      <c r="G62" s="50" t="s"/>
      <c r="H62" s="50" t="s"/>
      <c r="I62" s="51" t="s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</row>
    <row customFormat="true" customHeight="true" ht="11.25" outlineLevel="0" r="63" s="47">
      <c r="A63" s="48" t="s"/>
      <c r="B63" s="24" t="s">
        <v>21</v>
      </c>
      <c r="C63" s="49" t="n"/>
      <c r="D63" s="49" t="n"/>
      <c r="E63" s="49" t="n"/>
      <c r="F63" s="50" t="s"/>
      <c r="G63" s="50" t="s"/>
      <c r="H63" s="50" t="s"/>
      <c r="I63" s="51" t="s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</row>
    <row customFormat="true" ht="27" outlineLevel="0" r="64" s="47">
      <c r="A64" s="48" t="s"/>
      <c r="B64" s="24" t="s">
        <v>22</v>
      </c>
      <c r="C64" s="49" t="n"/>
      <c r="D64" s="49" t="n"/>
      <c r="E64" s="49" t="n"/>
      <c r="F64" s="50" t="s"/>
      <c r="G64" s="50" t="s"/>
      <c r="H64" s="50" t="s"/>
      <c r="I64" s="51" t="s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</row>
    <row customFormat="true" ht="13.5" outlineLevel="0" r="65" s="47">
      <c r="A65" s="48" t="s"/>
      <c r="B65" s="29" t="s">
        <v>23</v>
      </c>
      <c r="C65" s="135" t="n">
        <v>436577.5</v>
      </c>
      <c r="D65" s="135" t="n">
        <v>436577.5</v>
      </c>
      <c r="E65" s="135" t="n">
        <f aca="false" ca="false" dt2D="false" dtr="false" t="normal">D65</f>
        <v>436577.5</v>
      </c>
      <c r="F65" s="50" t="s"/>
      <c r="G65" s="50" t="s"/>
      <c r="H65" s="50" t="s"/>
      <c r="I65" s="51" t="s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</row>
    <row customFormat="true" ht="27" outlineLevel="0" r="66" s="47">
      <c r="A66" s="53" t="s"/>
      <c r="B66" s="54" t="s">
        <v>51</v>
      </c>
      <c r="C66" s="49" t="n"/>
      <c r="D66" s="49" t="n"/>
      <c r="E66" s="49" t="n"/>
      <c r="F66" s="55" t="s"/>
      <c r="G66" s="55" t="s"/>
      <c r="H66" s="55" t="s"/>
      <c r="I66" s="56" t="s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</row>
    <row customFormat="true" customHeight="true" ht="27" outlineLevel="0" r="67" s="126">
      <c r="A67" s="41" t="s">
        <v>60</v>
      </c>
      <c r="B67" s="127" t="s">
        <v>62</v>
      </c>
      <c r="C67" s="128" t="s"/>
      <c r="D67" s="128" t="s"/>
      <c r="E67" s="129" t="s"/>
      <c r="F67" s="45" t="n"/>
      <c r="G67" s="45" t="n"/>
      <c r="H67" s="45" t="n"/>
      <c r="I67" s="46" t="n"/>
    </row>
    <row customFormat="true" customHeight="true" ht="15.75" outlineLevel="0" r="68" s="126">
      <c r="A68" s="48" t="s"/>
      <c r="B68" s="24" t="s">
        <v>57</v>
      </c>
      <c r="C68" s="133" t="n">
        <f aca="false" ca="false" dt2D="false" dtr="false" t="normal">SUM(C69:C74)</f>
        <v>43575.47576</v>
      </c>
      <c r="D68" s="133" t="n">
        <f aca="false" ca="false" dt2D="false" dtr="false" t="normal">SUM(D69:D74)</f>
        <v>4688.372579999999</v>
      </c>
      <c r="E68" s="133" t="n">
        <f aca="false" ca="false" dt2D="false" dtr="false" t="normal">SUM(E69:E74)</f>
        <v>3659.79798</v>
      </c>
      <c r="F68" s="50" t="s"/>
      <c r="G68" s="50" t="s"/>
      <c r="H68" s="50" t="s"/>
      <c r="I68" s="51" t="s"/>
    </row>
    <row customFormat="true" customHeight="true" ht="12.75" outlineLevel="0" r="69" s="47">
      <c r="A69" s="48" t="s"/>
      <c r="B69" s="24" t="s">
        <v>19</v>
      </c>
      <c r="C69" s="52" t="n">
        <v>38825.4</v>
      </c>
      <c r="D69" s="52" t="n">
        <v>3623.2</v>
      </c>
      <c r="E69" s="52" t="n">
        <f aca="false" ca="false" dt2D="false" dtr="false" t="normal">D69</f>
        <v>3623.2</v>
      </c>
      <c r="F69" s="50" t="s"/>
      <c r="G69" s="50" t="s"/>
      <c r="H69" s="50" t="s"/>
      <c r="I69" s="51" t="s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</row>
    <row customFormat="true" customHeight="true" ht="12.75" outlineLevel="0" r="70" s="47">
      <c r="A70" s="48" t="s"/>
      <c r="B70" s="24" t="s">
        <v>20</v>
      </c>
      <c r="C70" s="52" t="n">
        <v>4750.07576</v>
      </c>
      <c r="D70" s="52" t="n">
        <v>1065.17258</v>
      </c>
      <c r="E70" s="52" t="n">
        <v>36.59798</v>
      </c>
      <c r="F70" s="50" t="s"/>
      <c r="G70" s="50" t="s"/>
      <c r="H70" s="50" t="s"/>
      <c r="I70" s="51" t="s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</row>
    <row customFormat="true" customHeight="true" ht="11.25" outlineLevel="0" r="71" s="47">
      <c r="A71" s="48" t="s"/>
      <c r="B71" s="24" t="s">
        <v>21</v>
      </c>
      <c r="C71" s="49" t="n"/>
      <c r="D71" s="49" t="n"/>
      <c r="E71" s="49" t="n"/>
      <c r="F71" s="50" t="s"/>
      <c r="G71" s="50" t="s"/>
      <c r="H71" s="50" t="s"/>
      <c r="I71" s="51" t="s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</row>
    <row customFormat="true" ht="27" outlineLevel="0" r="72" s="47">
      <c r="A72" s="48" t="s"/>
      <c r="B72" s="24" t="s">
        <v>22</v>
      </c>
      <c r="C72" s="49" t="n"/>
      <c r="D72" s="49" t="n"/>
      <c r="E72" s="49" t="n"/>
      <c r="F72" s="50" t="s"/>
      <c r="G72" s="50" t="s"/>
      <c r="H72" s="50" t="s"/>
      <c r="I72" s="51" t="s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</row>
    <row customFormat="true" ht="13.5" outlineLevel="0" r="73" s="47">
      <c r="A73" s="48" t="s"/>
      <c r="B73" s="29" t="s">
        <v>23</v>
      </c>
      <c r="C73" s="49" t="n"/>
      <c r="D73" s="49" t="n"/>
      <c r="E73" s="49" t="n"/>
      <c r="F73" s="50" t="s"/>
      <c r="G73" s="50" t="s"/>
      <c r="H73" s="50" t="s"/>
      <c r="I73" s="51" t="s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</row>
    <row customFormat="true" ht="27" outlineLevel="0" r="74" s="47">
      <c r="A74" s="53" t="s"/>
      <c r="B74" s="54" t="s">
        <v>51</v>
      </c>
      <c r="C74" s="49" t="n"/>
      <c r="D74" s="49" t="n"/>
      <c r="E74" s="49" t="n"/>
      <c r="F74" s="55" t="s"/>
      <c r="G74" s="55" t="s"/>
      <c r="H74" s="55" t="s"/>
      <c r="I74" s="56" t="s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</row>
    <row customFormat="true" customHeight="true" ht="14.25" outlineLevel="0" r="75" s="15">
      <c r="A75" s="16" t="n"/>
      <c r="B75" s="34" t="s">
        <v>63</v>
      </c>
      <c r="C75" s="35" t="s"/>
      <c r="D75" s="35" t="s"/>
      <c r="E75" s="35" t="s"/>
      <c r="F75" s="35" t="s"/>
      <c r="G75" s="35" t="s"/>
      <c r="H75" s="35" t="s"/>
      <c r="I75" s="36" t="s"/>
    </row>
    <row customFormat="true" ht="13.5" outlineLevel="0" r="76" s="15">
      <c r="A76" s="19" t="n"/>
      <c r="B76" s="20" t="s">
        <v>26</v>
      </c>
      <c r="C76" s="37" t="n">
        <f aca="false" ca="false" dt2D="false" dtr="false" t="normal">SUM(C77:C82)</f>
        <v>61232.0303</v>
      </c>
      <c r="D76" s="37" t="n">
        <f aca="false" ca="false" dt2D="false" dtr="false" t="normal">SUM(D77:D82)</f>
        <v>0</v>
      </c>
      <c r="E76" s="37" t="n">
        <f aca="false" ca="false" dt2D="false" dtr="false" t="normal">SUM(E77:E82)</f>
        <v>0</v>
      </c>
      <c r="F76" s="22" t="n"/>
      <c r="G76" s="22" t="n"/>
      <c r="H76" s="22" t="n"/>
      <c r="I76" s="22" t="n"/>
    </row>
    <row customFormat="true" customHeight="true" ht="14.25" outlineLevel="0" r="77" s="15">
      <c r="A77" s="23" t="s"/>
      <c r="B77" s="24" t="s">
        <v>19</v>
      </c>
      <c r="C77" s="137" t="n">
        <f aca="false" ca="false" dt2D="false" dtr="false" t="normal">C85+C93+C101+C109+C117</f>
        <v>22567.1</v>
      </c>
      <c r="D77" s="137" t="n">
        <f aca="false" ca="false" dt2D="false" dtr="false" t="normal">D85+D93+D101+D109+D117</f>
        <v>0</v>
      </c>
      <c r="E77" s="137" t="n">
        <f aca="false" ca="false" dt2D="false" dtr="false" t="normal">E85+E93+E101+E109+E117</f>
        <v>0</v>
      </c>
      <c r="F77" s="26" t="s"/>
      <c r="G77" s="26" t="s"/>
      <c r="H77" s="26" t="s"/>
      <c r="I77" s="26" t="s"/>
    </row>
    <row customFormat="true" customHeight="true" ht="14.25" outlineLevel="0" r="78" s="15">
      <c r="A78" s="23" t="s"/>
      <c r="B78" s="24" t="s">
        <v>20</v>
      </c>
      <c r="C78" s="38" t="n">
        <f aca="false" ca="false" dt2D="false" dtr="false" t="normal">C102+C110+C118+C94+C86</f>
        <v>38664.9303</v>
      </c>
      <c r="D78" s="38" t="n">
        <f aca="false" ca="false" dt2D="false" dtr="false" t="normal">D102+D110+D118+D94+D86</f>
        <v>0</v>
      </c>
      <c r="E78" s="38" t="n">
        <f aca="false" ca="false" dt2D="false" dtr="false" t="normal">E102+E110+E118+E94+E86</f>
        <v>0</v>
      </c>
      <c r="F78" s="26" t="s"/>
      <c r="G78" s="26" t="s"/>
      <c r="H78" s="26" t="s"/>
      <c r="I78" s="26" t="s"/>
    </row>
    <row customFormat="true" customHeight="true" ht="14.25" outlineLevel="0" r="79" s="15">
      <c r="A79" s="23" t="s"/>
      <c r="B79" s="24" t="s">
        <v>21</v>
      </c>
      <c r="C79" s="136" t="n"/>
      <c r="D79" s="136" t="n"/>
      <c r="E79" s="136" t="n"/>
      <c r="F79" s="26" t="s"/>
      <c r="G79" s="26" t="s"/>
      <c r="H79" s="26" t="s"/>
      <c r="I79" s="26" t="s"/>
    </row>
    <row customFormat="true" ht="27" outlineLevel="0" r="80" s="15">
      <c r="A80" s="23" t="s"/>
      <c r="B80" s="24" t="s">
        <v>22</v>
      </c>
      <c r="C80" s="40" t="n"/>
      <c r="D80" s="40" t="n"/>
      <c r="E80" s="40" t="n"/>
      <c r="F80" s="26" t="s"/>
      <c r="G80" s="26" t="s"/>
      <c r="H80" s="26" t="s"/>
      <c r="I80" s="26" t="s"/>
    </row>
    <row customFormat="true" ht="13.5" outlineLevel="0" r="81" s="15">
      <c r="A81" s="23" t="s"/>
      <c r="B81" s="29" t="s">
        <v>23</v>
      </c>
      <c r="C81" s="136" t="n"/>
      <c r="D81" s="136" t="n"/>
      <c r="E81" s="136" t="n"/>
      <c r="F81" s="26" t="s"/>
      <c r="G81" s="26" t="s"/>
      <c r="H81" s="26" t="s"/>
      <c r="I81" s="26" t="s"/>
    </row>
    <row customFormat="true" ht="27" outlineLevel="0" r="82" s="15">
      <c r="A82" s="30" t="s"/>
      <c r="B82" s="31" t="s">
        <v>51</v>
      </c>
      <c r="C82" s="32" t="n"/>
      <c r="D82" s="32" t="n"/>
      <c r="E82" s="32" t="n">
        <f aca="false" ca="false" dt2D="false" dtr="false" t="normal">E192</f>
        <v>0</v>
      </c>
      <c r="F82" s="33" t="s"/>
      <c r="G82" s="33" t="s"/>
      <c r="H82" s="33" t="s"/>
      <c r="I82" s="33" t="s"/>
    </row>
    <row customFormat="true" customHeight="true" ht="27" outlineLevel="0" r="83" s="126">
      <c r="A83" s="41" t="s">
        <v>66</v>
      </c>
      <c r="B83" s="127" t="s">
        <v>67</v>
      </c>
      <c r="C83" s="128" t="s"/>
      <c r="D83" s="128" t="s"/>
      <c r="E83" s="129" t="s"/>
      <c r="F83" s="45" t="n"/>
      <c r="G83" s="45" t="n"/>
      <c r="H83" s="45" t="n"/>
      <c r="I83" s="46" t="n"/>
    </row>
    <row customFormat="true" customHeight="true" ht="15.75" outlineLevel="0" r="84" s="126">
      <c r="A84" s="48" t="s"/>
      <c r="B84" s="132" t="s">
        <v>57</v>
      </c>
      <c r="C84" s="133" t="n">
        <f aca="false" ca="false" dt2D="false" dtr="false" t="normal">SUM(C85:C90)</f>
        <v>158.0303</v>
      </c>
      <c r="D84" s="133" t="n">
        <f aca="false" ca="false" dt2D="false" dtr="false" t="normal">SUM(D85:D90)</f>
        <v>0</v>
      </c>
      <c r="E84" s="133" t="n">
        <f aca="false" ca="false" dt2D="false" dtr="false" t="normal">SUM(E85:E90)</f>
        <v>0</v>
      </c>
      <c r="F84" s="50" t="s"/>
      <c r="G84" s="50" t="s"/>
      <c r="H84" s="50" t="s"/>
      <c r="I84" s="51" t="s"/>
    </row>
    <row customFormat="true" customHeight="true" ht="12.75" outlineLevel="0" r="85" s="47">
      <c r="A85" s="48" t="s"/>
      <c r="B85" s="24" t="s">
        <v>19</v>
      </c>
      <c r="C85" s="135" t="n">
        <v>104.3</v>
      </c>
      <c r="D85" s="135" t="n">
        <v>0</v>
      </c>
      <c r="E85" s="135" t="n">
        <f aca="false" ca="false" dt2D="false" dtr="false" t="normal">D85</f>
        <v>0</v>
      </c>
      <c r="F85" s="50" t="s"/>
      <c r="G85" s="50" t="s"/>
      <c r="H85" s="50" t="s"/>
      <c r="I85" s="51" t="s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</row>
    <row customFormat="true" customHeight="true" ht="12.75" outlineLevel="0" r="86" s="47">
      <c r="A86" s="48" t="s"/>
      <c r="B86" s="24" t="s">
        <v>20</v>
      </c>
      <c r="C86" s="135" t="n">
        <v>53.7303</v>
      </c>
      <c r="D86" s="135" t="n">
        <v>0</v>
      </c>
      <c r="E86" s="135" t="n">
        <f aca="false" ca="false" dt2D="false" dtr="false" t="normal">D86</f>
        <v>0</v>
      </c>
      <c r="F86" s="50" t="s"/>
      <c r="G86" s="50" t="s"/>
      <c r="H86" s="50" t="s"/>
      <c r="I86" s="51" t="s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</row>
    <row customFormat="true" customHeight="true" ht="11.25" outlineLevel="0" r="87" s="47">
      <c r="A87" s="48" t="s"/>
      <c r="B87" s="24" t="s">
        <v>21</v>
      </c>
      <c r="C87" s="135" t="n"/>
      <c r="D87" s="135" t="n"/>
      <c r="E87" s="135" t="n"/>
      <c r="F87" s="50" t="s"/>
      <c r="G87" s="50" t="s"/>
      <c r="H87" s="50" t="s"/>
      <c r="I87" s="51" t="s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</row>
    <row customFormat="true" ht="27" outlineLevel="0" r="88" s="47">
      <c r="A88" s="48" t="s"/>
      <c r="B88" s="24" t="s">
        <v>22</v>
      </c>
      <c r="C88" s="134" t="n"/>
      <c r="D88" s="134" t="n"/>
      <c r="E88" s="134" t="n"/>
      <c r="F88" s="50" t="s"/>
      <c r="G88" s="50" t="s"/>
      <c r="H88" s="50" t="s"/>
      <c r="I88" s="51" t="s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</row>
    <row customFormat="true" ht="13.5" outlineLevel="0" r="89" s="47">
      <c r="A89" s="48" t="s"/>
      <c r="B89" s="29" t="s">
        <v>23</v>
      </c>
      <c r="C89" s="134" t="n"/>
      <c r="D89" s="134" t="n"/>
      <c r="E89" s="134" t="n"/>
      <c r="F89" s="50" t="s"/>
      <c r="G89" s="50" t="s"/>
      <c r="H89" s="50" t="s"/>
      <c r="I89" s="51" t="s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</row>
    <row customFormat="true" ht="27" outlineLevel="0" r="90" s="47">
      <c r="A90" s="53" t="s"/>
      <c r="B90" s="54" t="s">
        <v>51</v>
      </c>
      <c r="C90" s="134" t="n"/>
      <c r="D90" s="134" t="n"/>
      <c r="E90" s="134" t="n"/>
      <c r="F90" s="55" t="s"/>
      <c r="G90" s="55" t="s"/>
      <c r="H90" s="55" t="s"/>
      <c r="I90" s="56" t="s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</row>
    <row customFormat="true" customHeight="true" ht="27" outlineLevel="0" r="91" s="126">
      <c r="A91" s="41" t="s">
        <v>64</v>
      </c>
      <c r="B91" s="127" t="s">
        <v>71</v>
      </c>
      <c r="C91" s="128" t="s"/>
      <c r="D91" s="128" t="s"/>
      <c r="E91" s="129" t="s"/>
      <c r="F91" s="45" t="n"/>
      <c r="G91" s="45" t="n"/>
      <c r="H91" s="45" t="n"/>
      <c r="I91" s="46" t="n"/>
    </row>
    <row customFormat="true" customHeight="true" ht="15.75" outlineLevel="0" r="92" s="126">
      <c r="A92" s="48" t="s"/>
      <c r="B92" s="132" t="s">
        <v>57</v>
      </c>
      <c r="C92" s="133" t="n">
        <f aca="false" ca="false" dt2D="false" dtr="false" t="normal">SUM(C93:C98)</f>
        <v>10018.50303</v>
      </c>
      <c r="D92" s="133" t="n">
        <f aca="false" ca="false" dt2D="false" dtr="false" t="normal">SUM(D93:D98)</f>
        <v>0</v>
      </c>
      <c r="E92" s="133" t="n">
        <f aca="false" ca="false" dt2D="false" dtr="false" t="normal">SUM(E93:E98)</f>
        <v>0</v>
      </c>
      <c r="F92" s="50" t="s"/>
      <c r="G92" s="50" t="s"/>
      <c r="H92" s="50" t="s"/>
      <c r="I92" s="51" t="s"/>
    </row>
    <row customFormat="true" customHeight="true" ht="12.75" outlineLevel="0" r="93" s="47">
      <c r="A93" s="48" t="s"/>
      <c r="B93" s="24" t="s">
        <v>19</v>
      </c>
      <c r="C93" s="134" t="n"/>
      <c r="D93" s="134" t="n"/>
      <c r="E93" s="134" t="n"/>
      <c r="F93" s="50" t="s"/>
      <c r="G93" s="50" t="s"/>
      <c r="H93" s="50" t="s"/>
      <c r="I93" s="51" t="s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</row>
    <row customFormat="true" customHeight="true" ht="12.75" outlineLevel="0" r="94" s="47">
      <c r="A94" s="48" t="s"/>
      <c r="B94" s="24" t="s">
        <v>20</v>
      </c>
      <c r="C94" s="135" t="n">
        <v>10018.50303</v>
      </c>
      <c r="D94" s="135" t="n">
        <v>0</v>
      </c>
      <c r="E94" s="135" t="n">
        <f aca="false" ca="false" dt2D="false" dtr="false" t="normal">D94</f>
        <v>0</v>
      </c>
      <c r="F94" s="50" t="s"/>
      <c r="G94" s="50" t="s"/>
      <c r="H94" s="50" t="s"/>
      <c r="I94" s="51" t="s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</row>
    <row customFormat="true" customHeight="true" ht="11.25" outlineLevel="0" r="95" s="47">
      <c r="A95" s="48" t="s"/>
      <c r="B95" s="24" t="s">
        <v>21</v>
      </c>
      <c r="C95" s="135" t="n"/>
      <c r="D95" s="135" t="n"/>
      <c r="E95" s="135" t="n"/>
      <c r="F95" s="50" t="s"/>
      <c r="G95" s="50" t="s"/>
      <c r="H95" s="50" t="s"/>
      <c r="I95" s="51" t="s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</row>
    <row customFormat="true" ht="27" outlineLevel="0" r="96" s="47">
      <c r="A96" s="48" t="s"/>
      <c r="B96" s="24" t="s">
        <v>22</v>
      </c>
      <c r="C96" s="134" t="n"/>
      <c r="D96" s="134" t="n"/>
      <c r="E96" s="134" t="n"/>
      <c r="F96" s="50" t="s"/>
      <c r="G96" s="50" t="s"/>
      <c r="H96" s="50" t="s"/>
      <c r="I96" s="51" t="s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</row>
    <row customFormat="true" ht="13.5" outlineLevel="0" r="97" s="47">
      <c r="A97" s="48" t="s"/>
      <c r="B97" s="29" t="s">
        <v>23</v>
      </c>
      <c r="C97" s="134" t="n"/>
      <c r="D97" s="134" t="n"/>
      <c r="E97" s="134" t="n"/>
      <c r="F97" s="50" t="s"/>
      <c r="G97" s="50" t="s"/>
      <c r="H97" s="50" t="s"/>
      <c r="I97" s="51" t="s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</row>
    <row customFormat="true" ht="27" outlineLevel="0" r="98" s="47">
      <c r="A98" s="53" t="s"/>
      <c r="B98" s="54" t="s">
        <v>51</v>
      </c>
      <c r="C98" s="134" t="n"/>
      <c r="D98" s="134" t="n"/>
      <c r="E98" s="134" t="n"/>
      <c r="F98" s="55" t="s"/>
      <c r="G98" s="55" t="s"/>
      <c r="H98" s="55" t="s"/>
      <c r="I98" s="56" t="s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</row>
    <row customFormat="true" customHeight="true" ht="38.25" outlineLevel="0" r="99" s="126">
      <c r="A99" s="41" t="s">
        <v>68</v>
      </c>
      <c r="B99" s="127" t="s">
        <v>72</v>
      </c>
      <c r="C99" s="128" t="s"/>
      <c r="D99" s="128" t="s"/>
      <c r="E99" s="129" t="s"/>
      <c r="F99" s="45" t="n"/>
      <c r="G99" s="45" t="n"/>
      <c r="H99" s="45" t="n"/>
      <c r="I99" s="46" t="n"/>
    </row>
    <row customFormat="true" customHeight="true" ht="15.75" outlineLevel="0" r="100" s="126">
      <c r="A100" s="48" t="s"/>
      <c r="B100" s="132" t="s">
        <v>57</v>
      </c>
      <c r="C100" s="133" t="n">
        <f aca="false" ca="false" dt2D="false" dtr="false" t="normal">SUM(C101:C106)</f>
        <v>18365.8</v>
      </c>
      <c r="D100" s="133" t="n">
        <f aca="false" ca="false" dt2D="false" dtr="false" t="normal">SUM(D101:D106)</f>
        <v>0</v>
      </c>
      <c r="E100" s="133" t="n">
        <f aca="false" ca="false" dt2D="false" dtr="false" t="normal">SUM(E101:E106)</f>
        <v>0</v>
      </c>
      <c r="F100" s="50" t="s"/>
      <c r="G100" s="50" t="s"/>
      <c r="H100" s="50" t="s"/>
      <c r="I100" s="51" t="s"/>
    </row>
    <row customFormat="true" customHeight="true" ht="12.75" outlineLevel="0" r="101" s="47">
      <c r="A101" s="48" t="s"/>
      <c r="B101" s="24" t="s">
        <v>19</v>
      </c>
      <c r="C101" s="135" t="n"/>
      <c r="D101" s="135" t="n"/>
      <c r="E101" s="135" t="n">
        <f aca="false" ca="false" dt2D="false" dtr="false" t="normal">D101</f>
        <v>0</v>
      </c>
      <c r="F101" s="50" t="s"/>
      <c r="G101" s="50" t="s"/>
      <c r="H101" s="50" t="s"/>
      <c r="I101" s="51" t="s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</row>
    <row customFormat="true" customHeight="true" ht="12.75" outlineLevel="0" r="102" s="47">
      <c r="A102" s="48" t="s"/>
      <c r="B102" s="24" t="s">
        <v>20</v>
      </c>
      <c r="C102" s="135" t="n">
        <v>18365.8</v>
      </c>
      <c r="D102" s="135" t="n">
        <v>0</v>
      </c>
      <c r="E102" s="135" t="n">
        <f aca="false" ca="false" dt2D="false" dtr="false" t="normal">D102</f>
        <v>0</v>
      </c>
      <c r="F102" s="50" t="s"/>
      <c r="G102" s="50" t="s"/>
      <c r="H102" s="50" t="s"/>
      <c r="I102" s="51" t="s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</row>
    <row customFormat="true" customHeight="true" ht="11.25" outlineLevel="0" r="103" s="47">
      <c r="A103" s="48" t="s"/>
      <c r="B103" s="24" t="s">
        <v>21</v>
      </c>
      <c r="C103" s="49" t="n"/>
      <c r="D103" s="49" t="n"/>
      <c r="E103" s="49" t="n"/>
      <c r="F103" s="50" t="s"/>
      <c r="G103" s="50" t="s"/>
      <c r="H103" s="50" t="s"/>
      <c r="I103" s="51" t="s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</row>
    <row customFormat="true" ht="27" outlineLevel="0" r="104" s="47">
      <c r="A104" s="48" t="s"/>
      <c r="B104" s="24" t="s">
        <v>22</v>
      </c>
      <c r="C104" s="49" t="n"/>
      <c r="D104" s="49" t="n"/>
      <c r="E104" s="49" t="n"/>
      <c r="F104" s="50" t="s"/>
      <c r="G104" s="50" t="s"/>
      <c r="H104" s="50" t="s"/>
      <c r="I104" s="51" t="s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</row>
    <row customFormat="true" ht="13.5" outlineLevel="0" r="105" s="47">
      <c r="A105" s="48" t="s"/>
      <c r="B105" s="29" t="s">
        <v>23</v>
      </c>
      <c r="C105" s="135" t="n"/>
      <c r="D105" s="135" t="n"/>
      <c r="E105" s="135" t="n"/>
      <c r="F105" s="50" t="s"/>
      <c r="G105" s="50" t="s"/>
      <c r="H105" s="50" t="s"/>
      <c r="I105" s="51" t="s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</row>
    <row customFormat="true" ht="27" outlineLevel="0" r="106" s="47">
      <c r="A106" s="53" t="s"/>
      <c r="B106" s="54" t="s">
        <v>51</v>
      </c>
      <c r="C106" s="49" t="n"/>
      <c r="D106" s="49" t="n"/>
      <c r="E106" s="49" t="n"/>
      <c r="F106" s="55" t="s"/>
      <c r="G106" s="55" t="s"/>
      <c r="H106" s="55" t="s"/>
      <c r="I106" s="56" t="s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</row>
    <row customFormat="true" customHeight="true" ht="28.5" outlineLevel="0" r="107" s="126">
      <c r="A107" s="41" t="s">
        <v>73</v>
      </c>
      <c r="B107" s="127" t="s">
        <v>74</v>
      </c>
      <c r="C107" s="128" t="s"/>
      <c r="D107" s="128" t="s"/>
      <c r="E107" s="129" t="s"/>
      <c r="F107" s="45" t="n"/>
      <c r="G107" s="45" t="n"/>
      <c r="H107" s="45" t="n"/>
      <c r="I107" s="46" t="n"/>
    </row>
    <row customFormat="true" customHeight="true" ht="15.75" outlineLevel="0" r="108" s="126">
      <c r="A108" s="48" t="s"/>
      <c r="B108" s="132" t="s">
        <v>57</v>
      </c>
      <c r="C108" s="133" t="n">
        <f aca="false" ca="false" dt2D="false" dtr="false" t="normal">SUM(C109:C114)</f>
        <v>10000</v>
      </c>
      <c r="D108" s="133" t="n">
        <f aca="false" ca="false" dt2D="false" dtr="false" t="normal">SUM(D109:D114)</f>
        <v>0</v>
      </c>
      <c r="E108" s="133" t="n">
        <f aca="false" ca="false" dt2D="false" dtr="false" t="normal">SUM(E109:E114)</f>
        <v>0</v>
      </c>
      <c r="F108" s="50" t="s"/>
      <c r="G108" s="50" t="s"/>
      <c r="H108" s="50" t="s"/>
      <c r="I108" s="51" t="s"/>
    </row>
    <row customFormat="true" customHeight="true" ht="12.75" outlineLevel="0" r="109" s="47">
      <c r="A109" s="48" t="s"/>
      <c r="B109" s="24" t="s">
        <v>19</v>
      </c>
      <c r="C109" s="135" t="n"/>
      <c r="D109" s="135" t="n"/>
      <c r="E109" s="135" t="n"/>
      <c r="F109" s="50" t="s"/>
      <c r="G109" s="50" t="s"/>
      <c r="H109" s="50" t="s"/>
      <c r="I109" s="51" t="s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</row>
    <row customFormat="true" customHeight="true" ht="12.75" outlineLevel="0" r="110" s="47">
      <c r="A110" s="48" t="s"/>
      <c r="B110" s="24" t="s">
        <v>20</v>
      </c>
      <c r="C110" s="135" t="n">
        <v>10000</v>
      </c>
      <c r="D110" s="135" t="n">
        <v>0</v>
      </c>
      <c r="E110" s="135" t="n">
        <f aca="false" ca="false" dt2D="false" dtr="false" t="normal">D110</f>
        <v>0</v>
      </c>
      <c r="F110" s="50" t="s"/>
      <c r="G110" s="50" t="s"/>
      <c r="H110" s="50" t="s"/>
      <c r="I110" s="51" t="s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</row>
    <row customFormat="true" customHeight="true" ht="11.25" outlineLevel="0" r="111" s="47">
      <c r="A111" s="48" t="s"/>
      <c r="B111" s="24" t="s">
        <v>21</v>
      </c>
      <c r="C111" s="49" t="n"/>
      <c r="D111" s="49" t="n"/>
      <c r="E111" s="49" t="n"/>
      <c r="F111" s="50" t="s"/>
      <c r="G111" s="50" t="s"/>
      <c r="H111" s="50" t="s"/>
      <c r="I111" s="51" t="s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</row>
    <row customFormat="true" ht="27" outlineLevel="0" r="112" s="47">
      <c r="A112" s="48" t="s"/>
      <c r="B112" s="24" t="s">
        <v>22</v>
      </c>
      <c r="C112" s="49" t="n"/>
      <c r="D112" s="49" t="n"/>
      <c r="E112" s="49" t="n"/>
      <c r="F112" s="50" t="s"/>
      <c r="G112" s="50" t="s"/>
      <c r="H112" s="50" t="s"/>
      <c r="I112" s="51" t="s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</row>
    <row customFormat="true" ht="13.5" outlineLevel="0" r="113" s="47">
      <c r="A113" s="48" t="s"/>
      <c r="B113" s="29" t="s">
        <v>23</v>
      </c>
      <c r="C113" s="135" t="n"/>
      <c r="D113" s="135" t="n"/>
      <c r="E113" s="135" t="n"/>
      <c r="F113" s="50" t="s"/>
      <c r="G113" s="50" t="s"/>
      <c r="H113" s="50" t="s"/>
      <c r="I113" s="51" t="s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</row>
    <row customFormat="true" ht="27" outlineLevel="0" r="114" s="47">
      <c r="A114" s="53" t="s"/>
      <c r="B114" s="54" t="s">
        <v>51</v>
      </c>
      <c r="C114" s="49" t="n"/>
      <c r="D114" s="49" t="n"/>
      <c r="E114" s="49" t="n"/>
      <c r="F114" s="55" t="s"/>
      <c r="G114" s="55" t="s"/>
      <c r="H114" s="55" t="s"/>
      <c r="I114" s="56" t="s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</row>
    <row customFormat="true" customHeight="true" ht="28.5" outlineLevel="0" r="115" s="126">
      <c r="A115" s="41" t="s">
        <v>73</v>
      </c>
      <c r="B115" s="127" t="s">
        <v>75</v>
      </c>
      <c r="C115" s="128" t="s"/>
      <c r="D115" s="128" t="s"/>
      <c r="E115" s="129" t="s"/>
      <c r="F115" s="45" t="n"/>
      <c r="G115" s="45" t="n"/>
      <c r="H115" s="45" t="n"/>
      <c r="I115" s="46" t="n"/>
    </row>
    <row customFormat="true" customHeight="true" ht="15.75" outlineLevel="0" r="116" s="126">
      <c r="A116" s="48" t="s"/>
      <c r="B116" s="132" t="s">
        <v>57</v>
      </c>
      <c r="C116" s="133" t="n">
        <f aca="false" ca="false" dt2D="false" dtr="false" t="normal">SUM(C117:C122)</f>
        <v>22689.69697</v>
      </c>
      <c r="D116" s="133" t="n">
        <f aca="false" ca="false" dt2D="false" dtr="false" t="normal">SUM(D117:D122)</f>
        <v>0</v>
      </c>
      <c r="E116" s="133" t="n">
        <f aca="false" ca="false" dt2D="false" dtr="false" t="normal">SUM(E117:E122)</f>
        <v>0</v>
      </c>
      <c r="F116" s="50" t="s"/>
      <c r="G116" s="50" t="s"/>
      <c r="H116" s="50" t="s"/>
      <c r="I116" s="51" t="s"/>
    </row>
    <row customFormat="true" customHeight="true" ht="12.75" outlineLevel="0" r="117" s="47">
      <c r="A117" s="48" t="s"/>
      <c r="B117" s="24" t="s">
        <v>19</v>
      </c>
      <c r="C117" s="135" t="n">
        <v>22462.8</v>
      </c>
      <c r="D117" s="135" t="n">
        <v>0</v>
      </c>
      <c r="E117" s="135" t="n">
        <f aca="false" ca="false" dt2D="false" dtr="false" t="normal">D117</f>
        <v>0</v>
      </c>
      <c r="F117" s="50" t="s"/>
      <c r="G117" s="50" t="s"/>
      <c r="H117" s="50" t="s"/>
      <c r="I117" s="51" t="s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</row>
    <row customFormat="true" customHeight="true" ht="12.75" outlineLevel="0" r="118" s="47">
      <c r="A118" s="48" t="s"/>
      <c r="B118" s="24" t="s">
        <v>20</v>
      </c>
      <c r="C118" s="135" t="n">
        <v>226.89697</v>
      </c>
      <c r="D118" s="135" t="n">
        <v>0</v>
      </c>
      <c r="E118" s="135" t="n">
        <f aca="false" ca="false" dt2D="false" dtr="false" t="normal">D118</f>
        <v>0</v>
      </c>
      <c r="F118" s="50" t="s"/>
      <c r="G118" s="50" t="s"/>
      <c r="H118" s="50" t="s"/>
      <c r="I118" s="51" t="s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</row>
    <row customFormat="true" customHeight="true" ht="11.25" outlineLevel="0" r="119" s="47">
      <c r="A119" s="48" t="s"/>
      <c r="B119" s="24" t="s">
        <v>21</v>
      </c>
      <c r="C119" s="49" t="n"/>
      <c r="D119" s="49" t="n"/>
      <c r="E119" s="49" t="n"/>
      <c r="F119" s="50" t="s"/>
      <c r="G119" s="50" t="s"/>
      <c r="H119" s="50" t="s"/>
      <c r="I119" s="51" t="s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</row>
    <row customFormat="true" ht="27" outlineLevel="0" r="120" s="47">
      <c r="A120" s="48" t="s"/>
      <c r="B120" s="24" t="s">
        <v>22</v>
      </c>
      <c r="C120" s="49" t="n"/>
      <c r="D120" s="49" t="n"/>
      <c r="E120" s="49" t="n"/>
      <c r="F120" s="50" t="s"/>
      <c r="G120" s="50" t="s"/>
      <c r="H120" s="50" t="s"/>
      <c r="I120" s="51" t="s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</row>
    <row customFormat="true" ht="13.5" outlineLevel="0" r="121" s="47">
      <c r="A121" s="48" t="s"/>
      <c r="B121" s="29" t="s">
        <v>23</v>
      </c>
      <c r="C121" s="135" t="n"/>
      <c r="D121" s="135" t="n"/>
      <c r="E121" s="135" t="n"/>
      <c r="F121" s="50" t="s"/>
      <c r="G121" s="50" t="s"/>
      <c r="H121" s="50" t="s"/>
      <c r="I121" s="51" t="s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</row>
    <row customFormat="true" ht="27" outlineLevel="0" r="122" s="47">
      <c r="A122" s="53" t="s"/>
      <c r="B122" s="54" t="s">
        <v>51</v>
      </c>
      <c r="C122" s="49" t="n"/>
      <c r="D122" s="49" t="n"/>
      <c r="E122" s="49" t="n"/>
      <c r="F122" s="55" t="s"/>
      <c r="G122" s="55" t="s"/>
      <c r="H122" s="55" t="s"/>
      <c r="I122" s="56" t="s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</row>
    <row customFormat="true" customHeight="true" ht="14.25" outlineLevel="0" r="123" s="15">
      <c r="A123" s="16" t="n"/>
      <c r="B123" s="34" t="s">
        <v>25</v>
      </c>
      <c r="C123" s="35" t="s"/>
      <c r="D123" s="35" t="s"/>
      <c r="E123" s="35" t="s"/>
      <c r="F123" s="35" t="s"/>
      <c r="G123" s="35" t="s"/>
      <c r="H123" s="35" t="s"/>
      <c r="I123" s="36" t="s"/>
    </row>
    <row customFormat="true" ht="13.5" outlineLevel="0" r="124" s="15">
      <c r="A124" s="19" t="n"/>
      <c r="B124" s="20" t="s">
        <v>26</v>
      </c>
      <c r="C124" s="37" t="n">
        <f aca="false" ca="false" dt2D="false" dtr="false" t="normal">SUM(C125:C130)</f>
        <v>12104399.943119999</v>
      </c>
      <c r="D124" s="37" t="n">
        <f aca="false" ca="false" dt2D="false" dtr="false" t="normal">SUM(D125:D130)</f>
        <v>4304752.16131</v>
      </c>
      <c r="E124" s="37" t="n">
        <f aca="false" ca="false" dt2D="false" dtr="false" t="normal">SUM(E125:E130)</f>
        <v>4304752.16131</v>
      </c>
      <c r="F124" s="22" t="n"/>
      <c r="G124" s="22" t="n"/>
      <c r="H124" s="22" t="n"/>
      <c r="I124" s="22" t="n"/>
    </row>
    <row customFormat="true" customHeight="true" ht="14.25" outlineLevel="0" r="125" s="15">
      <c r="A125" s="23" t="s"/>
      <c r="B125" s="24" t="s">
        <v>19</v>
      </c>
      <c r="C125" s="28" t="n"/>
      <c r="D125" s="28" t="n"/>
      <c r="E125" s="28" t="n"/>
      <c r="F125" s="26" t="s"/>
      <c r="G125" s="26" t="s"/>
      <c r="H125" s="26" t="s"/>
      <c r="I125" s="26" t="s"/>
    </row>
    <row customFormat="true" customHeight="true" ht="14.25" outlineLevel="0" r="126" s="15">
      <c r="A126" s="23" t="s"/>
      <c r="B126" s="24" t="s">
        <v>20</v>
      </c>
      <c r="C126" s="38" t="n">
        <f aca="false" ca="false" dt2D="false" dtr="false" t="normal">C133+C140+C148+C155</f>
        <v>2755895.87919</v>
      </c>
      <c r="D126" s="38" t="n">
        <f aca="false" ca="false" dt2D="false" dtr="false" t="normal">D133+D140+D148+D155</f>
        <v>1845739.21615</v>
      </c>
      <c r="E126" s="39" t="n">
        <f aca="false" ca="false" dt2D="false" dtr="false" t="normal">E133+E140+E148+E155</f>
        <v>1845739.21615</v>
      </c>
      <c r="F126" s="26" t="s"/>
      <c r="G126" s="26" t="s"/>
      <c r="H126" s="26" t="s"/>
      <c r="I126" s="26" t="s"/>
    </row>
    <row customFormat="true" customHeight="true" ht="14.25" outlineLevel="0" r="127" s="15">
      <c r="A127" s="23" t="s"/>
      <c r="B127" s="24" t="s">
        <v>21</v>
      </c>
      <c r="C127" s="40" t="n"/>
      <c r="D127" s="40" t="n"/>
      <c r="E127" s="40" t="n"/>
      <c r="F127" s="26" t="s"/>
      <c r="G127" s="26" t="s"/>
      <c r="H127" s="26" t="s"/>
      <c r="I127" s="26" t="s"/>
    </row>
    <row customFormat="true" ht="27" outlineLevel="0" r="128" s="15">
      <c r="A128" s="23" t="s"/>
      <c r="B128" s="24" t="s">
        <v>22</v>
      </c>
      <c r="C128" s="40" t="n"/>
      <c r="D128" s="40" t="n"/>
      <c r="E128" s="40" t="n"/>
      <c r="F128" s="26" t="s"/>
      <c r="G128" s="26" t="s"/>
      <c r="H128" s="26" t="s"/>
      <c r="I128" s="26" t="s"/>
    </row>
    <row customFormat="true" ht="13.5" outlineLevel="0" r="129" s="15">
      <c r="A129" s="23" t="s"/>
      <c r="B129" s="29" t="s">
        <v>23</v>
      </c>
      <c r="C129" s="40" t="n"/>
      <c r="D129" s="40" t="n"/>
      <c r="E129" s="40" t="n"/>
      <c r="F129" s="26" t="s"/>
      <c r="G129" s="26" t="s"/>
      <c r="H129" s="26" t="s"/>
      <c r="I129" s="26" t="s"/>
    </row>
    <row customFormat="true" ht="27" outlineLevel="0" r="130" s="15">
      <c r="A130" s="30" t="s"/>
      <c r="B130" s="31" t="s">
        <v>51</v>
      </c>
      <c r="C130" s="32" t="n">
        <f aca="false" ca="false" dt2D="false" dtr="false" t="normal">C159</f>
        <v>9348504.06393</v>
      </c>
      <c r="D130" s="32" t="n">
        <f aca="false" ca="false" dt2D="false" dtr="false" t="normal">D159</f>
        <v>2459012.94516</v>
      </c>
      <c r="E130" s="32" t="n">
        <f aca="false" ca="false" dt2D="false" dtr="false" t="normal">E159</f>
        <v>2459012.94516</v>
      </c>
      <c r="F130" s="33" t="s"/>
      <c r="G130" s="33" t="s"/>
      <c r="H130" s="33" t="s"/>
      <c r="I130" s="33" t="s"/>
    </row>
    <row customFormat="true" customHeight="true" ht="37.5" outlineLevel="0" r="131" s="15">
      <c r="A131" s="41" t="s">
        <v>27</v>
      </c>
      <c r="B131" s="42" t="s">
        <v>28</v>
      </c>
      <c r="C131" s="43" t="s"/>
      <c r="D131" s="43" t="s"/>
      <c r="E131" s="44" t="s"/>
      <c r="F131" s="45" t="n"/>
      <c r="G131" s="45" t="n"/>
      <c r="H131" s="45" t="n"/>
      <c r="I131" s="46" t="n"/>
    </row>
    <row customFormat="true" customHeight="true" ht="12.75" outlineLevel="0" r="132" s="47">
      <c r="A132" s="48" t="s"/>
      <c r="B132" s="24" t="s">
        <v>19</v>
      </c>
      <c r="C132" s="49" t="n"/>
      <c r="D132" s="49" t="n"/>
      <c r="E132" s="49" t="n"/>
      <c r="F132" s="50" t="s"/>
      <c r="G132" s="50" t="s"/>
      <c r="H132" s="50" t="s"/>
      <c r="I132" s="51" t="s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</row>
    <row customFormat="true" customHeight="true" ht="12.75" outlineLevel="0" r="133" s="47">
      <c r="A133" s="48" t="s"/>
      <c r="B133" s="24" t="s">
        <v>20</v>
      </c>
      <c r="C133" s="52" t="n">
        <v>2541891.80919</v>
      </c>
      <c r="D133" s="52" t="n">
        <v>1697975.66071</v>
      </c>
      <c r="E133" s="52" t="n">
        <f aca="false" ca="false" dt2D="false" dtr="false" t="normal">D133</f>
        <v>1697975.66071</v>
      </c>
      <c r="F133" s="50" t="s"/>
      <c r="G133" s="50" t="s"/>
      <c r="H133" s="50" t="s"/>
      <c r="I133" s="51" t="s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</row>
    <row customFormat="true" customHeight="true" ht="11.25" outlineLevel="0" r="134" s="47">
      <c r="A134" s="48" t="s"/>
      <c r="B134" s="24" t="s">
        <v>21</v>
      </c>
      <c r="C134" s="49" t="n"/>
      <c r="D134" s="49" t="n"/>
      <c r="E134" s="49" t="n"/>
      <c r="F134" s="50" t="s"/>
      <c r="G134" s="50" t="s"/>
      <c r="H134" s="50" t="s"/>
      <c r="I134" s="51" t="s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</row>
    <row customFormat="true" ht="27" outlineLevel="0" r="135" s="47">
      <c r="A135" s="48" t="s"/>
      <c r="B135" s="24" t="s">
        <v>22</v>
      </c>
      <c r="C135" s="49" t="n"/>
      <c r="D135" s="49" t="n"/>
      <c r="E135" s="49" t="n"/>
      <c r="F135" s="50" t="s"/>
      <c r="G135" s="50" t="s"/>
      <c r="H135" s="50" t="s"/>
      <c r="I135" s="51" t="s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</row>
    <row customFormat="true" ht="13.5" outlineLevel="0" r="136" s="47">
      <c r="A136" s="48" t="s"/>
      <c r="B136" s="29" t="s">
        <v>23</v>
      </c>
      <c r="C136" s="49" t="n"/>
      <c r="D136" s="49" t="n"/>
      <c r="E136" s="49" t="n"/>
      <c r="F136" s="50" t="s"/>
      <c r="G136" s="50" t="s"/>
      <c r="H136" s="50" t="s"/>
      <c r="I136" s="51" t="s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</row>
    <row customFormat="true" ht="27" outlineLevel="0" r="137" s="47">
      <c r="A137" s="53" t="s"/>
      <c r="B137" s="54" t="s">
        <v>51</v>
      </c>
      <c r="C137" s="49" t="n"/>
      <c r="D137" s="49" t="n"/>
      <c r="E137" s="49" t="n"/>
      <c r="F137" s="55" t="s"/>
      <c r="G137" s="55" t="s"/>
      <c r="H137" s="55" t="s"/>
      <c r="I137" s="56" t="s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</row>
    <row customFormat="true" customHeight="true" ht="57.75" outlineLevel="0" r="138" s="15">
      <c r="A138" s="57" t="s">
        <v>29</v>
      </c>
      <c r="B138" s="42" t="s">
        <v>30</v>
      </c>
      <c r="C138" s="43" t="s"/>
      <c r="D138" s="43" t="s"/>
      <c r="E138" s="44" t="s"/>
      <c r="F138" s="58" t="n"/>
      <c r="G138" s="58" t="n"/>
      <c r="H138" s="58" t="n"/>
      <c r="I138" s="59" t="n"/>
    </row>
    <row customFormat="true" customHeight="true" ht="12.75" outlineLevel="0" r="139" s="47">
      <c r="A139" s="60" t="s"/>
      <c r="B139" s="24" t="s">
        <v>19</v>
      </c>
      <c r="C139" s="49" t="n"/>
      <c r="D139" s="49" t="n"/>
      <c r="E139" s="49" t="n"/>
      <c r="F139" s="50" t="s"/>
      <c r="G139" s="50" t="s"/>
      <c r="H139" s="50" t="s"/>
      <c r="I139" s="51" t="s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</row>
    <row customFormat="true" customHeight="true" ht="12.75" outlineLevel="0" r="140" s="47">
      <c r="A140" s="60" t="s"/>
      <c r="B140" s="24" t="s">
        <v>20</v>
      </c>
      <c r="C140" s="52" t="n">
        <v>109831.34</v>
      </c>
      <c r="D140" s="52" t="n">
        <v>104799.69212</v>
      </c>
      <c r="E140" s="52" t="n">
        <f aca="false" ca="false" dt2D="false" dtr="false" t="normal">D140</f>
        <v>104799.69212</v>
      </c>
      <c r="F140" s="50" t="s"/>
      <c r="G140" s="50" t="s"/>
      <c r="H140" s="50" t="s"/>
      <c r="I140" s="51" t="s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</row>
    <row customFormat="true" customHeight="true" ht="11.25" outlineLevel="0" r="141" s="47">
      <c r="A141" s="60" t="s"/>
      <c r="B141" s="24" t="s">
        <v>21</v>
      </c>
      <c r="C141" s="49" t="n"/>
      <c r="D141" s="49" t="n"/>
      <c r="E141" s="49" t="n"/>
      <c r="F141" s="50" t="s"/>
      <c r="G141" s="50" t="s"/>
      <c r="H141" s="50" t="s"/>
      <c r="I141" s="51" t="s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</row>
    <row customFormat="true" ht="27" outlineLevel="0" r="142" s="47">
      <c r="A142" s="60" t="s"/>
      <c r="B142" s="24" t="s">
        <v>22</v>
      </c>
      <c r="C142" s="49" t="n"/>
      <c r="D142" s="49" t="n"/>
      <c r="E142" s="49" t="n"/>
      <c r="F142" s="50" t="s"/>
      <c r="G142" s="50" t="s"/>
      <c r="H142" s="50" t="s"/>
      <c r="I142" s="51" t="s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</row>
    <row customFormat="true" ht="13.5" outlineLevel="0" r="143" s="47">
      <c r="A143" s="60" t="s"/>
      <c r="B143" s="29" t="s">
        <v>23</v>
      </c>
      <c r="C143" s="49" t="n"/>
      <c r="D143" s="49" t="n"/>
      <c r="E143" s="49" t="n"/>
      <c r="F143" s="50" t="s"/>
      <c r="G143" s="50" t="s"/>
      <c r="H143" s="50" t="s"/>
      <c r="I143" s="51" t="s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</row>
    <row customFormat="true" ht="27" outlineLevel="0" r="144" s="47">
      <c r="A144" s="60" t="s"/>
      <c r="B144" s="54" t="s">
        <v>51</v>
      </c>
      <c r="C144" s="49" t="n"/>
      <c r="D144" s="49" t="n"/>
      <c r="E144" s="49" t="n"/>
      <c r="F144" s="50" t="s"/>
      <c r="G144" s="50" t="s"/>
      <c r="H144" s="50" t="s"/>
      <c r="I144" s="51" t="s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</row>
    <row customFormat="true" ht="27" outlineLevel="0" r="145" s="47">
      <c r="A145" s="61" t="s"/>
      <c r="B145" s="54" t="s">
        <v>51</v>
      </c>
      <c r="C145" s="24" t="n"/>
      <c r="D145" s="24" t="n"/>
      <c r="E145" s="24" t="n"/>
      <c r="F145" s="62" t="s"/>
      <c r="G145" s="62" t="s"/>
      <c r="H145" s="62" t="s"/>
      <c r="I145" s="63" t="s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</row>
    <row customFormat="true" customHeight="true" ht="40.5" outlineLevel="0" r="146" s="15">
      <c r="A146" s="64" t="s">
        <v>31</v>
      </c>
      <c r="B146" s="42" t="s">
        <v>32</v>
      </c>
      <c r="C146" s="43" t="s"/>
      <c r="D146" s="43" t="s"/>
      <c r="E146" s="44" t="s"/>
      <c r="F146" s="65" t="n"/>
      <c r="G146" s="65" t="n"/>
      <c r="H146" s="65" t="n"/>
      <c r="I146" s="66" t="n"/>
    </row>
    <row customFormat="true" ht="13.5" outlineLevel="0" r="147" s="15">
      <c r="A147" s="48" t="s"/>
      <c r="B147" s="24" t="s">
        <v>19</v>
      </c>
      <c r="C147" s="49" t="n"/>
      <c r="D147" s="49" t="n"/>
      <c r="E147" s="49" t="n"/>
      <c r="F147" s="50" t="s"/>
      <c r="G147" s="50" t="s"/>
      <c r="H147" s="50" t="s"/>
      <c r="I147" s="51" t="s"/>
    </row>
    <row customFormat="true" ht="13.5" outlineLevel="0" r="148" s="15">
      <c r="A148" s="48" t="s"/>
      <c r="B148" s="24" t="s">
        <v>20</v>
      </c>
      <c r="C148" s="25" t="n">
        <v>104172.73</v>
      </c>
      <c r="D148" s="25" t="n">
        <v>42963.86332</v>
      </c>
      <c r="E148" s="25" t="n">
        <f aca="false" ca="false" dt2D="false" dtr="false" t="normal">D148</f>
        <v>42963.86332</v>
      </c>
      <c r="F148" s="50" t="s"/>
      <c r="G148" s="50" t="s"/>
      <c r="H148" s="50" t="s"/>
      <c r="I148" s="51" t="s"/>
    </row>
    <row customFormat="true" ht="13.5" outlineLevel="0" r="149" s="15">
      <c r="A149" s="48" t="s"/>
      <c r="B149" s="24" t="s">
        <v>21</v>
      </c>
      <c r="C149" s="49" t="n"/>
      <c r="D149" s="49" t="n"/>
      <c r="E149" s="67" t="n"/>
      <c r="F149" s="50" t="s"/>
      <c r="G149" s="50" t="s"/>
      <c r="H149" s="50" t="s"/>
      <c r="I149" s="51" t="s"/>
    </row>
    <row customFormat="true" ht="27" outlineLevel="0" r="150" s="15">
      <c r="A150" s="48" t="s"/>
      <c r="B150" s="24" t="s">
        <v>22</v>
      </c>
      <c r="C150" s="49" t="n"/>
      <c r="D150" s="49" t="n"/>
      <c r="E150" s="49" t="n"/>
      <c r="F150" s="50" t="s"/>
      <c r="G150" s="50" t="s"/>
      <c r="H150" s="50" t="s"/>
      <c r="I150" s="51" t="s"/>
    </row>
    <row customFormat="true" ht="13.5" outlineLevel="0" r="151" s="15">
      <c r="A151" s="48" t="s"/>
      <c r="B151" s="29" t="s">
        <v>23</v>
      </c>
      <c r="C151" s="49" t="n"/>
      <c r="D151" s="49" t="n"/>
      <c r="E151" s="49" t="n"/>
      <c r="F151" s="50" t="s"/>
      <c r="G151" s="50" t="s"/>
      <c r="H151" s="50" t="s"/>
      <c r="I151" s="51" t="s"/>
    </row>
    <row customFormat="true" ht="27" outlineLevel="0" r="152" s="15">
      <c r="A152" s="68" t="s"/>
      <c r="B152" s="31" t="s">
        <v>51</v>
      </c>
      <c r="C152" s="69" t="n"/>
      <c r="D152" s="69" t="n"/>
      <c r="E152" s="69" t="n"/>
      <c r="F152" s="70" t="s"/>
      <c r="G152" s="70" t="s"/>
      <c r="H152" s="70" t="s"/>
      <c r="I152" s="71" t="s"/>
    </row>
    <row customFormat="true" customHeight="true" ht="69" outlineLevel="0" r="153" s="15">
      <c r="A153" s="41" t="s">
        <v>33</v>
      </c>
      <c r="B153" s="42" t="s">
        <v>34</v>
      </c>
      <c r="C153" s="43" t="s"/>
      <c r="D153" s="43" t="s"/>
      <c r="E153" s="44" t="s"/>
      <c r="F153" s="72" t="n"/>
      <c r="G153" s="72" t="n"/>
      <c r="H153" s="72" t="n"/>
      <c r="I153" s="72" t="n"/>
    </row>
    <row customFormat="true" customHeight="true" ht="11.25" outlineLevel="0" r="154" s="47">
      <c r="A154" s="48" t="s"/>
      <c r="B154" s="24" t="s">
        <v>19</v>
      </c>
      <c r="C154" s="49" t="n"/>
      <c r="D154" s="49" t="n"/>
      <c r="E154" s="49" t="n"/>
      <c r="F154" s="73" t="s"/>
      <c r="G154" s="73" t="s"/>
      <c r="H154" s="73" t="s"/>
      <c r="I154" s="73" t="s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</row>
    <row customFormat="true" customHeight="true" ht="11.25" outlineLevel="0" r="155" s="47">
      <c r="A155" s="48" t="s"/>
      <c r="B155" s="24" t="s">
        <v>20</v>
      </c>
      <c r="C155" s="74" t="n"/>
      <c r="D155" s="74" t="n"/>
      <c r="E155" s="74" t="n"/>
      <c r="F155" s="73" t="s"/>
      <c r="G155" s="73" t="s"/>
      <c r="H155" s="73" t="s"/>
      <c r="I155" s="73" t="s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</row>
    <row customFormat="true" customHeight="true" ht="11.25" outlineLevel="0" r="156" s="47">
      <c r="A156" s="48" t="s"/>
      <c r="B156" s="24" t="s">
        <v>21</v>
      </c>
      <c r="C156" s="49" t="n"/>
      <c r="D156" s="49" t="n"/>
      <c r="E156" s="49" t="n"/>
      <c r="F156" s="73" t="s"/>
      <c r="G156" s="73" t="s"/>
      <c r="H156" s="73" t="s"/>
      <c r="I156" s="73" t="s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</row>
    <row customFormat="true" customHeight="true" ht="11.25" outlineLevel="0" r="157" s="47">
      <c r="A157" s="48" t="s"/>
      <c r="B157" s="24" t="s">
        <v>22</v>
      </c>
      <c r="C157" s="49" t="n"/>
      <c r="D157" s="49" t="n"/>
      <c r="E157" s="49" t="n"/>
      <c r="F157" s="73" t="s"/>
      <c r="G157" s="73" t="s"/>
      <c r="H157" s="73" t="s"/>
      <c r="I157" s="73" t="s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</row>
    <row customFormat="true" customHeight="true" ht="13.5" outlineLevel="0" r="158" s="47">
      <c r="A158" s="48" t="s"/>
      <c r="B158" s="29" t="s">
        <v>23</v>
      </c>
      <c r="C158" s="75" t="n"/>
      <c r="D158" s="75" t="n"/>
      <c r="E158" s="75" t="n"/>
      <c r="F158" s="73" t="s"/>
      <c r="G158" s="73" t="s"/>
      <c r="H158" s="73" t="s"/>
      <c r="I158" s="73" t="s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</row>
    <row customFormat="true" customHeight="true" ht="28.5" outlineLevel="0" r="159" s="47">
      <c r="A159" s="53" t="s"/>
      <c r="B159" s="54" t="s">
        <v>51</v>
      </c>
      <c r="C159" s="25" t="n">
        <v>9348504.06393</v>
      </c>
      <c r="D159" s="76" t="n">
        <v>2459012.94516</v>
      </c>
      <c r="E159" s="76" t="n">
        <f aca="false" ca="false" dt2D="false" dtr="false" t="normal">D159</f>
        <v>2459012.94516</v>
      </c>
      <c r="F159" s="77" t="s"/>
      <c r="G159" s="77" t="s"/>
      <c r="H159" s="77" t="s"/>
      <c r="I159" s="77" t="s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</row>
    <row customFormat="true" customHeight="true" ht="14.25" outlineLevel="0" r="160" s="80">
      <c r="A160" s="81" t="n"/>
      <c r="B160" s="34" t="s">
        <v>37</v>
      </c>
      <c r="C160" s="35" t="s"/>
      <c r="D160" s="35" t="s"/>
      <c r="E160" s="35" t="s"/>
      <c r="F160" s="35" t="s"/>
      <c r="G160" s="35" t="s"/>
      <c r="H160" s="35" t="s"/>
      <c r="I160" s="36" t="s"/>
    </row>
    <row customFormat="true" ht="15" outlineLevel="0" r="161" s="80">
      <c r="A161" s="82" t="n"/>
      <c r="B161" s="83" t="s">
        <v>26</v>
      </c>
      <c r="C161" s="84" t="n">
        <f aca="false" ca="false" dt2D="false" dtr="false" t="normal">SUM(C162:C167)</f>
        <v>384008.39</v>
      </c>
      <c r="D161" s="84" t="n">
        <f aca="false" ca="false" dt2D="false" dtr="false" t="normal">SUM(D162:D167)</f>
        <v>105547.93205</v>
      </c>
      <c r="E161" s="84" t="n">
        <f aca="false" ca="false" dt2D="false" dtr="false" t="normal">SUM(E162:E167)</f>
        <v>93089.78571</v>
      </c>
      <c r="F161" s="85" t="n"/>
      <c r="G161" s="85" t="n"/>
      <c r="H161" s="85" t="n"/>
      <c r="I161" s="85" t="n"/>
    </row>
    <row customFormat="true" customHeight="true" ht="14.25" outlineLevel="0" r="162" s="80">
      <c r="A162" s="86" t="s"/>
      <c r="B162" s="87" t="s">
        <v>19</v>
      </c>
      <c r="C162" s="88" t="n"/>
      <c r="D162" s="88" t="n"/>
      <c r="E162" s="88" t="n"/>
      <c r="F162" s="89" t="s"/>
      <c r="G162" s="89" t="s"/>
      <c r="H162" s="89" t="s"/>
      <c r="I162" s="89" t="s"/>
    </row>
    <row customFormat="true" customHeight="true" ht="14.25" outlineLevel="0" r="163" s="80">
      <c r="A163" s="86" t="s"/>
      <c r="B163" s="87" t="s">
        <v>20</v>
      </c>
      <c r="C163" s="90" t="n">
        <f aca="false" ca="false" dt2D="false" dtr="false" t="normal">C170+C177</f>
        <v>384008.39</v>
      </c>
      <c r="D163" s="90" t="n">
        <f aca="false" ca="false" dt2D="false" dtr="false" t="normal">D170+D177</f>
        <v>105547.93205</v>
      </c>
      <c r="E163" s="90" t="n">
        <f aca="false" ca="false" dt2D="false" dtr="false" t="normal">E170+E177</f>
        <v>93089.78571</v>
      </c>
      <c r="F163" s="89" t="s"/>
      <c r="G163" s="89" t="s"/>
      <c r="H163" s="89" t="s"/>
      <c r="I163" s="89" t="s"/>
    </row>
    <row customFormat="true" customHeight="true" ht="14.25" outlineLevel="0" r="164" s="80">
      <c r="A164" s="86" t="s"/>
      <c r="B164" s="87" t="s">
        <v>21</v>
      </c>
      <c r="C164" s="39" t="n"/>
      <c r="D164" s="39" t="n"/>
      <c r="E164" s="39" t="n"/>
      <c r="F164" s="89" t="s"/>
      <c r="G164" s="89" t="s"/>
      <c r="H164" s="89" t="s"/>
      <c r="I164" s="89" t="s"/>
    </row>
    <row customFormat="true" ht="27" outlineLevel="0" r="165" s="80">
      <c r="A165" s="86" t="s"/>
      <c r="B165" s="87" t="s">
        <v>22</v>
      </c>
      <c r="C165" s="39" t="n"/>
      <c r="D165" s="39" t="n"/>
      <c r="E165" s="39" t="n"/>
      <c r="F165" s="89" t="s"/>
      <c r="G165" s="89" t="s"/>
      <c r="H165" s="89" t="s"/>
      <c r="I165" s="89" t="s"/>
    </row>
    <row customFormat="true" ht="13.5" outlineLevel="0" r="166" s="80">
      <c r="A166" s="86" t="s"/>
      <c r="B166" s="91" t="s">
        <v>23</v>
      </c>
      <c r="C166" s="39" t="n"/>
      <c r="D166" s="39" t="n"/>
      <c r="E166" s="39" t="n"/>
      <c r="F166" s="89" t="s"/>
      <c r="G166" s="89" t="s"/>
      <c r="H166" s="89" t="s"/>
      <c r="I166" s="89" t="s"/>
    </row>
    <row customFormat="true" ht="27" outlineLevel="0" r="167" s="80">
      <c r="A167" s="92" t="s"/>
      <c r="B167" s="93" t="s">
        <v>51</v>
      </c>
      <c r="C167" s="94" t="n"/>
      <c r="D167" s="94" t="n"/>
      <c r="E167" s="94" t="n"/>
      <c r="F167" s="95" t="s"/>
      <c r="G167" s="95" t="s"/>
      <c r="H167" s="95" t="s"/>
      <c r="I167" s="95" t="s"/>
    </row>
    <row customFormat="true" customHeight="true" ht="31.5" outlineLevel="0" r="168" s="80">
      <c r="A168" s="41" t="s">
        <v>38</v>
      </c>
      <c r="B168" s="42" t="s">
        <v>39</v>
      </c>
      <c r="C168" s="43" t="s"/>
      <c r="D168" s="43" t="s"/>
      <c r="E168" s="44" t="s"/>
      <c r="F168" s="96" t="n"/>
      <c r="G168" s="96" t="n"/>
      <c r="H168" s="96" t="n"/>
      <c r="I168" s="97" t="n"/>
    </row>
    <row customFormat="true" customHeight="true" ht="12.75" outlineLevel="0" r="169" s="98">
      <c r="A169" s="48" t="s"/>
      <c r="B169" s="24" t="s">
        <v>19</v>
      </c>
      <c r="C169" s="49" t="n"/>
      <c r="D169" s="49" t="n"/>
      <c r="E169" s="49" t="n"/>
      <c r="F169" s="99" t="s"/>
      <c r="G169" s="99" t="s"/>
      <c r="H169" s="99" t="s"/>
      <c r="I169" s="100" t="s"/>
      <c r="J169" s="101" t="n"/>
      <c r="K169" s="101" t="n"/>
      <c r="L169" s="101" t="n"/>
      <c r="M169" s="101" t="n"/>
      <c r="N169" s="101" t="n"/>
      <c r="O169" s="101" t="n"/>
      <c r="P169" s="101" t="n"/>
      <c r="Q169" s="101" t="n"/>
      <c r="R169" s="101" t="n"/>
      <c r="S169" s="101" t="n"/>
      <c r="T169" s="101" t="n"/>
    </row>
    <row customFormat="true" customHeight="true" ht="12.75" outlineLevel="0" r="170" s="98">
      <c r="A170" s="48" t="s"/>
      <c r="B170" s="24" t="s">
        <v>20</v>
      </c>
      <c r="C170" s="25" t="n">
        <v>383908.39</v>
      </c>
      <c r="D170" s="25" t="n">
        <v>105547.93205</v>
      </c>
      <c r="E170" s="25" t="n">
        <v>93089.78571</v>
      </c>
      <c r="F170" s="99" t="s"/>
      <c r="G170" s="99" t="s"/>
      <c r="H170" s="99" t="s"/>
      <c r="I170" s="100" t="s"/>
      <c r="J170" s="101" t="n"/>
      <c r="K170" s="101" t="n"/>
      <c r="L170" s="101" t="n"/>
      <c r="M170" s="101" t="n"/>
      <c r="N170" s="101" t="n"/>
      <c r="O170" s="101" t="n"/>
      <c r="P170" s="101" t="n"/>
      <c r="Q170" s="101" t="n"/>
      <c r="R170" s="101" t="n"/>
      <c r="S170" s="101" t="n"/>
      <c r="T170" s="101" t="n"/>
    </row>
    <row customFormat="true" customHeight="true" ht="11.25" outlineLevel="0" r="171" s="98">
      <c r="A171" s="48" t="s"/>
      <c r="B171" s="24" t="s">
        <v>21</v>
      </c>
      <c r="C171" s="49" t="n"/>
      <c r="D171" s="49" t="n"/>
      <c r="E171" s="49" t="n"/>
      <c r="F171" s="99" t="s"/>
      <c r="G171" s="99" t="s"/>
      <c r="H171" s="99" t="s"/>
      <c r="I171" s="100" t="s"/>
      <c r="J171" s="101" t="n"/>
      <c r="K171" s="101" t="n"/>
      <c r="L171" s="101" t="n"/>
      <c r="M171" s="101" t="n"/>
      <c r="N171" s="101" t="n"/>
      <c r="O171" s="101" t="n"/>
      <c r="P171" s="101" t="n"/>
      <c r="Q171" s="101" t="n"/>
      <c r="R171" s="101" t="n"/>
      <c r="S171" s="101" t="n"/>
      <c r="T171" s="101" t="n"/>
    </row>
    <row customFormat="true" ht="27" outlineLevel="0" r="172" s="98">
      <c r="A172" s="48" t="s"/>
      <c r="B172" s="24" t="s">
        <v>22</v>
      </c>
      <c r="C172" s="49" t="n"/>
      <c r="D172" s="49" t="n"/>
      <c r="E172" s="49" t="n"/>
      <c r="F172" s="99" t="s"/>
      <c r="G172" s="99" t="s"/>
      <c r="H172" s="99" t="s"/>
      <c r="I172" s="100" t="s"/>
      <c r="J172" s="101" t="n"/>
      <c r="K172" s="101" t="n"/>
      <c r="L172" s="101" t="n"/>
      <c r="M172" s="101" t="n"/>
      <c r="N172" s="101" t="n"/>
      <c r="O172" s="101" t="n"/>
      <c r="P172" s="101" t="n"/>
      <c r="Q172" s="101" t="n"/>
      <c r="R172" s="101" t="n"/>
      <c r="S172" s="101" t="n"/>
      <c r="T172" s="101" t="n"/>
    </row>
    <row customFormat="true" ht="13.5" outlineLevel="0" r="173" s="98">
      <c r="A173" s="48" t="s"/>
      <c r="B173" s="29" t="s">
        <v>23</v>
      </c>
      <c r="C173" s="49" t="n"/>
      <c r="D173" s="49" t="n"/>
      <c r="E173" s="49" t="n"/>
      <c r="F173" s="99" t="s"/>
      <c r="G173" s="99" t="s"/>
      <c r="H173" s="99" t="s"/>
      <c r="I173" s="100" t="s"/>
      <c r="J173" s="101" t="n"/>
      <c r="K173" s="101" t="n"/>
      <c r="L173" s="101" t="n"/>
      <c r="M173" s="101" t="n"/>
      <c r="N173" s="101" t="n"/>
      <c r="O173" s="101" t="n"/>
      <c r="P173" s="101" t="n"/>
      <c r="Q173" s="101" t="n"/>
      <c r="R173" s="101" t="n"/>
      <c r="S173" s="101" t="n"/>
      <c r="T173" s="101" t="n"/>
    </row>
    <row customFormat="true" ht="27" outlineLevel="0" r="174" s="98">
      <c r="A174" s="53" t="s"/>
      <c r="B174" s="54" t="s">
        <v>51</v>
      </c>
      <c r="C174" s="49" t="n"/>
      <c r="D174" s="49" t="n"/>
      <c r="E174" s="49" t="n"/>
      <c r="F174" s="102" t="s"/>
      <c r="G174" s="102" t="s"/>
      <c r="H174" s="102" t="s"/>
      <c r="I174" s="103" t="s"/>
      <c r="J174" s="101" t="n"/>
      <c r="K174" s="101" t="n"/>
      <c r="L174" s="101" t="n"/>
      <c r="M174" s="101" t="n"/>
      <c r="N174" s="101" t="n"/>
      <c r="O174" s="101" t="n"/>
      <c r="P174" s="101" t="n"/>
      <c r="Q174" s="101" t="n"/>
      <c r="R174" s="101" t="n"/>
      <c r="S174" s="101" t="n"/>
      <c r="T174" s="101" t="n"/>
    </row>
    <row customFormat="true" customHeight="true" ht="39.75" outlineLevel="0" r="175" s="80">
      <c r="A175" s="41" t="s">
        <v>38</v>
      </c>
      <c r="B175" s="42" t="s">
        <v>40</v>
      </c>
      <c r="C175" s="43" t="s"/>
      <c r="D175" s="43" t="s"/>
      <c r="E175" s="44" t="s"/>
      <c r="F175" s="96" t="n"/>
      <c r="G175" s="96" t="n"/>
      <c r="H175" s="96" t="n"/>
      <c r="I175" s="97" t="n"/>
    </row>
    <row customFormat="true" customHeight="true" ht="12.75" outlineLevel="0" r="176" s="98">
      <c r="A176" s="48" t="s"/>
      <c r="B176" s="24" t="s">
        <v>19</v>
      </c>
      <c r="C176" s="49" t="n"/>
      <c r="D176" s="49" t="n"/>
      <c r="E176" s="49" t="n"/>
      <c r="F176" s="99" t="s"/>
      <c r="G176" s="99" t="s"/>
      <c r="H176" s="99" t="s"/>
      <c r="I176" s="100" t="s"/>
      <c r="J176" s="101" t="n"/>
      <c r="K176" s="101" t="n"/>
      <c r="L176" s="101" t="n"/>
      <c r="M176" s="101" t="n"/>
      <c r="N176" s="101" t="n"/>
      <c r="O176" s="101" t="n"/>
      <c r="P176" s="101" t="n"/>
      <c r="Q176" s="101" t="n"/>
      <c r="R176" s="101" t="n"/>
      <c r="S176" s="101" t="n"/>
      <c r="T176" s="101" t="n"/>
    </row>
    <row customFormat="true" customHeight="true" ht="12.75" outlineLevel="0" r="177" s="98">
      <c r="A177" s="48" t="s"/>
      <c r="B177" s="24" t="s">
        <v>20</v>
      </c>
      <c r="C177" s="52" t="n">
        <v>100</v>
      </c>
      <c r="D177" s="52" t="n">
        <v>0</v>
      </c>
      <c r="E177" s="52" t="n">
        <v>0</v>
      </c>
      <c r="F177" s="99" t="s"/>
      <c r="G177" s="99" t="s"/>
      <c r="H177" s="99" t="s"/>
      <c r="I177" s="100" t="s"/>
      <c r="J177" s="101" t="n"/>
      <c r="K177" s="101" t="n"/>
      <c r="L177" s="101" t="n"/>
      <c r="M177" s="101" t="n"/>
      <c r="N177" s="101" t="n"/>
      <c r="O177" s="101" t="n"/>
      <c r="P177" s="101" t="n"/>
      <c r="Q177" s="101" t="n"/>
      <c r="R177" s="101" t="n"/>
      <c r="S177" s="101" t="n"/>
      <c r="T177" s="101" t="n"/>
    </row>
    <row customFormat="true" customHeight="true" ht="11.25" outlineLevel="0" r="178" s="98">
      <c r="A178" s="48" t="s"/>
      <c r="B178" s="24" t="s">
        <v>21</v>
      </c>
      <c r="C178" s="49" t="n"/>
      <c r="D178" s="49" t="n"/>
      <c r="E178" s="49" t="n"/>
      <c r="F178" s="99" t="s"/>
      <c r="G178" s="99" t="s"/>
      <c r="H178" s="99" t="s"/>
      <c r="I178" s="100" t="s"/>
      <c r="J178" s="101" t="n"/>
      <c r="K178" s="101" t="n"/>
      <c r="L178" s="101" t="n"/>
      <c r="M178" s="101" t="n"/>
      <c r="N178" s="101" t="n"/>
      <c r="O178" s="101" t="n"/>
      <c r="P178" s="101" t="n"/>
      <c r="Q178" s="101" t="n"/>
      <c r="R178" s="101" t="n"/>
      <c r="S178" s="101" t="n"/>
      <c r="T178" s="101" t="n"/>
    </row>
    <row customFormat="true" ht="27" outlineLevel="0" r="179" s="98">
      <c r="A179" s="48" t="s"/>
      <c r="B179" s="24" t="s">
        <v>22</v>
      </c>
      <c r="C179" s="49" t="n"/>
      <c r="D179" s="49" t="n"/>
      <c r="E179" s="49" t="n"/>
      <c r="F179" s="99" t="s"/>
      <c r="G179" s="99" t="s"/>
      <c r="H179" s="99" t="s"/>
      <c r="I179" s="100" t="s"/>
      <c r="J179" s="101" t="n"/>
      <c r="K179" s="101" t="n"/>
      <c r="L179" s="101" t="n"/>
      <c r="M179" s="101" t="n"/>
      <c r="N179" s="101" t="n"/>
      <c r="O179" s="101" t="n"/>
      <c r="P179" s="101" t="n"/>
      <c r="Q179" s="101" t="n"/>
      <c r="R179" s="101" t="n"/>
      <c r="S179" s="101" t="n"/>
      <c r="T179" s="101" t="n"/>
    </row>
    <row customFormat="true" ht="13.5" outlineLevel="0" r="180" s="98">
      <c r="A180" s="48" t="s"/>
      <c r="B180" s="29" t="s">
        <v>23</v>
      </c>
      <c r="C180" s="49" t="n"/>
      <c r="D180" s="49" t="n"/>
      <c r="E180" s="49" t="n"/>
      <c r="F180" s="99" t="s"/>
      <c r="G180" s="99" t="s"/>
      <c r="H180" s="99" t="s"/>
      <c r="I180" s="100" t="s"/>
      <c r="J180" s="101" t="n"/>
      <c r="K180" s="101" t="n"/>
      <c r="L180" s="101" t="n"/>
      <c r="M180" s="101" t="n"/>
      <c r="N180" s="101" t="n"/>
      <c r="O180" s="101" t="n"/>
      <c r="P180" s="101" t="n"/>
      <c r="Q180" s="101" t="n"/>
      <c r="R180" s="101" t="n"/>
      <c r="S180" s="101" t="n"/>
      <c r="T180" s="101" t="n"/>
    </row>
    <row customFormat="true" ht="27" outlineLevel="0" r="181" s="98">
      <c r="A181" s="53" t="s"/>
      <c r="B181" s="54" t="s">
        <v>51</v>
      </c>
      <c r="C181" s="49" t="n"/>
      <c r="D181" s="49" t="n"/>
      <c r="E181" s="49" t="n"/>
      <c r="F181" s="102" t="s"/>
      <c r="G181" s="102" t="s"/>
      <c r="H181" s="102" t="s"/>
      <c r="I181" s="103" t="s"/>
      <c r="J181" s="101" t="n"/>
      <c r="K181" s="101" t="n"/>
      <c r="L181" s="101" t="n"/>
      <c r="M181" s="101" t="n"/>
      <c r="N181" s="101" t="n"/>
      <c r="O181" s="101" t="n"/>
      <c r="P181" s="101" t="n"/>
      <c r="Q181" s="101" t="n"/>
      <c r="R181" s="101" t="n"/>
      <c r="S181" s="101" t="n"/>
      <c r="T181" s="101" t="n"/>
    </row>
    <row customFormat="true" customHeight="true" ht="13.5" outlineLevel="0" r="182" s="15">
      <c r="A182" s="16" t="n"/>
      <c r="B182" s="104" t="s">
        <v>41</v>
      </c>
      <c r="C182" s="105" t="s"/>
      <c r="D182" s="105" t="s"/>
      <c r="E182" s="105" t="s"/>
      <c r="F182" s="105" t="s"/>
      <c r="G182" s="105" t="s"/>
      <c r="H182" s="105" t="s"/>
      <c r="I182" s="106" t="s"/>
    </row>
    <row customFormat="true" customHeight="true" ht="20.25" outlineLevel="0" r="183" s="15">
      <c r="A183" s="19" t="n"/>
      <c r="B183" s="107" t="s">
        <v>26</v>
      </c>
      <c r="C183" s="108" t="n"/>
      <c r="D183" s="108" t="n"/>
      <c r="E183" s="108" t="n"/>
      <c r="F183" s="22" t="n"/>
      <c r="G183" s="22" t="n"/>
      <c r="H183" s="22" t="n"/>
      <c r="I183" s="109" t="n"/>
    </row>
    <row customFormat="true" ht="13.5" outlineLevel="0" r="184" s="15">
      <c r="A184" s="23" t="s"/>
      <c r="B184" s="24" t="s">
        <v>19</v>
      </c>
      <c r="C184" s="110" t="n"/>
      <c r="D184" s="111" t="n"/>
      <c r="E184" s="111" t="n"/>
      <c r="F184" s="26" t="s"/>
      <c r="G184" s="26" t="s"/>
      <c r="H184" s="26" t="s"/>
      <c r="I184" s="112" t="s"/>
    </row>
    <row customFormat="true" ht="13.5" outlineLevel="0" r="185" s="15">
      <c r="A185" s="23" t="s"/>
      <c r="B185" s="24" t="s">
        <v>20</v>
      </c>
      <c r="C185" s="113" t="n">
        <v>120171.26634</v>
      </c>
      <c r="D185" s="113" t="n">
        <v>36745.83775</v>
      </c>
      <c r="E185" s="114" t="n">
        <v>33746.13372</v>
      </c>
      <c r="F185" s="26" t="s"/>
      <c r="G185" s="26" t="s"/>
      <c r="H185" s="26" t="s"/>
      <c r="I185" s="112" t="s"/>
    </row>
    <row customFormat="true" ht="13.5" outlineLevel="0" r="186" s="15">
      <c r="A186" s="23" t="s"/>
      <c r="B186" s="24" t="s">
        <v>21</v>
      </c>
      <c r="C186" s="25" t="n"/>
      <c r="D186" s="25" t="n"/>
      <c r="E186" s="25" t="n"/>
      <c r="F186" s="26" t="s"/>
      <c r="G186" s="26" t="s"/>
      <c r="H186" s="26" t="s"/>
      <c r="I186" s="112" t="s"/>
    </row>
    <row customFormat="true" ht="27" outlineLevel="0" r="187" s="15">
      <c r="A187" s="23" t="s"/>
      <c r="B187" s="24" t="s">
        <v>22</v>
      </c>
      <c r="C187" s="25" t="n"/>
      <c r="D187" s="25" t="n"/>
      <c r="E187" s="25" t="n"/>
      <c r="F187" s="26" t="s"/>
      <c r="G187" s="26" t="s"/>
      <c r="H187" s="26" t="s"/>
      <c r="I187" s="112" t="s"/>
    </row>
    <row customFormat="true" ht="13.5" outlineLevel="0" r="188" s="15">
      <c r="A188" s="23" t="s"/>
      <c r="B188" s="29" t="s">
        <v>23</v>
      </c>
      <c r="C188" s="25" t="n"/>
      <c r="D188" s="25" t="n"/>
      <c r="E188" s="25" t="n"/>
      <c r="F188" s="26" t="s"/>
      <c r="G188" s="26" t="s"/>
      <c r="H188" s="26" t="s"/>
      <c r="I188" s="112" t="s"/>
    </row>
    <row customFormat="true" ht="27" outlineLevel="0" r="189" s="15">
      <c r="A189" s="30" t="s"/>
      <c r="B189" s="31" t="s">
        <v>51</v>
      </c>
      <c r="C189" s="115" t="n"/>
      <c r="D189" s="115" t="n"/>
      <c r="E189" s="115" t="n"/>
      <c r="F189" s="33" t="s"/>
      <c r="G189" s="33" t="s"/>
      <c r="H189" s="33" t="s"/>
      <c r="I189" s="116" t="s"/>
    </row>
    <row customFormat="true" customHeight="true" ht="27.75" outlineLevel="0" r="190" s="15">
      <c r="A190" s="16" t="s">
        <v>42</v>
      </c>
      <c r="B190" s="42" t="s">
        <v>43</v>
      </c>
      <c r="C190" s="43" t="s"/>
      <c r="D190" s="43" t="s"/>
      <c r="E190" s="44" t="s"/>
      <c r="F190" s="42" t="n"/>
      <c r="G190" s="43" t="s"/>
      <c r="H190" s="43" t="s"/>
      <c r="I190" s="44" t="s"/>
    </row>
    <row customFormat="true" ht="13.5" outlineLevel="0" r="191" s="15">
      <c r="A191" s="117" t="n"/>
      <c r="B191" s="24" t="s">
        <v>19</v>
      </c>
      <c r="C191" s="49" t="n"/>
      <c r="D191" s="49" t="n"/>
      <c r="E191" s="49" t="n"/>
      <c r="F191" s="24" t="n"/>
      <c r="G191" s="49" t="n"/>
      <c r="H191" s="49" t="n"/>
      <c r="I191" s="49" t="n"/>
    </row>
    <row customFormat="true" ht="13.5" outlineLevel="0" r="192" s="15">
      <c r="A192" s="23" t="s"/>
      <c r="B192" s="24" t="s">
        <v>20</v>
      </c>
      <c r="C192" s="78" t="n">
        <v>0</v>
      </c>
      <c r="D192" s="78" t="n">
        <v>0</v>
      </c>
      <c r="E192" s="78" t="n">
        <v>0</v>
      </c>
      <c r="F192" s="24" t="n"/>
      <c r="G192" s="49" t="n"/>
      <c r="H192" s="49" t="n"/>
      <c r="I192" s="49" t="n"/>
    </row>
    <row customFormat="true" ht="13.5" outlineLevel="0" r="193" s="15">
      <c r="A193" s="23" t="s"/>
      <c r="B193" s="24" t="s">
        <v>21</v>
      </c>
      <c r="C193" s="49" t="n"/>
      <c r="D193" s="49" t="n"/>
      <c r="E193" s="49" t="n"/>
      <c r="F193" s="24" t="n"/>
      <c r="G193" s="49" t="n"/>
      <c r="H193" s="49" t="n"/>
      <c r="I193" s="49" t="n"/>
    </row>
    <row customFormat="true" ht="27" outlineLevel="0" r="194" s="15">
      <c r="A194" s="23" t="s"/>
      <c r="B194" s="24" t="s">
        <v>22</v>
      </c>
      <c r="C194" s="49" t="n"/>
      <c r="D194" s="49" t="n"/>
      <c r="E194" s="49" t="n"/>
      <c r="F194" s="24" t="n"/>
      <c r="G194" s="49" t="n"/>
      <c r="H194" s="49" t="n"/>
      <c r="I194" s="49" t="n"/>
    </row>
    <row customFormat="true" ht="13.5" outlineLevel="0" r="195" s="15">
      <c r="A195" s="23" t="s"/>
      <c r="B195" s="29" t="s">
        <v>23</v>
      </c>
      <c r="C195" s="49" t="n"/>
      <c r="D195" s="49" t="n"/>
      <c r="E195" s="49" t="n"/>
      <c r="F195" s="29" t="n"/>
      <c r="G195" s="49" t="n"/>
      <c r="H195" s="49" t="n"/>
      <c r="I195" s="49" t="n"/>
    </row>
    <row customFormat="true" ht="27" outlineLevel="0" r="196" s="15">
      <c r="A196" s="30" t="s"/>
      <c r="B196" s="54" t="s">
        <v>51</v>
      </c>
      <c r="C196" s="49" t="n"/>
      <c r="D196" s="49" t="n"/>
      <c r="E196" s="49" t="n"/>
      <c r="F196" s="54" t="n"/>
      <c r="G196" s="49" t="n"/>
      <c r="H196" s="49" t="n"/>
      <c r="I196" s="49" t="n"/>
    </row>
    <row customFormat="true" customHeight="true" ht="13.5" outlineLevel="0" r="197" s="15">
      <c r="A197" s="16" t="n"/>
      <c r="B197" s="104" t="s">
        <v>44</v>
      </c>
      <c r="C197" s="105" t="s"/>
      <c r="D197" s="105" t="s"/>
      <c r="E197" s="105" t="s"/>
      <c r="F197" s="105" t="s"/>
      <c r="G197" s="105" t="s"/>
      <c r="H197" s="105" t="s"/>
      <c r="I197" s="106" t="s"/>
    </row>
    <row customFormat="true" customHeight="true" ht="20.25" outlineLevel="0" r="198" s="15">
      <c r="A198" s="19" t="n"/>
      <c r="B198" s="107" t="s">
        <v>26</v>
      </c>
      <c r="C198" s="118" t="n">
        <f aca="false" ca="false" dt2D="false" dtr="false" t="normal">C199+C200+C201+C202+C203+C204</f>
        <v>23319.5</v>
      </c>
      <c r="D198" s="118" t="n">
        <f aca="false" ca="false" dt2D="false" dtr="false" t="normal">D199+D200+D201+D202+D203+D204</f>
        <v>20694.21447</v>
      </c>
      <c r="E198" s="122" t="n">
        <f aca="false" ca="false" dt2D="false" dtr="false" t="normal">E199+E200+E201+E202+E203+E204</f>
        <v>12017.5</v>
      </c>
      <c r="F198" s="22" t="n"/>
      <c r="G198" s="22" t="n"/>
      <c r="H198" s="22" t="n"/>
      <c r="I198" s="109" t="n"/>
    </row>
    <row customFormat="true" ht="13.5" outlineLevel="0" r="199" s="15">
      <c r="A199" s="23" t="s"/>
      <c r="B199" s="24" t="s">
        <v>19</v>
      </c>
      <c r="C199" s="52" t="n">
        <f aca="false" ca="false" dt2D="false" dtr="false" t="normal">C206+C213+C220</f>
        <v>12017.5</v>
      </c>
      <c r="D199" s="52" t="n">
        <f aca="false" ca="false" dt2D="false" dtr="false" t="normal">D206+D213+D220</f>
        <v>12017.5</v>
      </c>
      <c r="E199" s="52" t="n">
        <f aca="false" ca="false" dt2D="false" dtr="false" t="normal">E206+E213+E220</f>
        <v>12017.5</v>
      </c>
      <c r="F199" s="26" t="s"/>
      <c r="G199" s="26" t="s"/>
      <c r="H199" s="26" t="s"/>
      <c r="I199" s="112" t="s"/>
    </row>
    <row customFormat="true" ht="13.5" outlineLevel="0" r="200" s="15">
      <c r="A200" s="23" t="s"/>
      <c r="B200" s="24" t="s">
        <v>20</v>
      </c>
      <c r="C200" s="52" t="n">
        <f aca="false" ca="false" dt2D="false" dtr="false" t="normal">C207+C214+C221</f>
        <v>11302</v>
      </c>
      <c r="D200" s="52" t="n">
        <f aca="false" ca="false" dt2D="false" dtr="false" t="normal">D207+D214+D221</f>
        <v>8676.714469999999</v>
      </c>
      <c r="E200" s="52" t="n">
        <f aca="false" ca="false" dt2D="false" dtr="false" t="normal">E207+E214+E221</f>
        <v>0</v>
      </c>
      <c r="F200" s="26" t="s"/>
      <c r="G200" s="26" t="s"/>
      <c r="H200" s="26" t="s"/>
      <c r="I200" s="112" t="s"/>
    </row>
    <row customFormat="true" ht="13.5" outlineLevel="0" r="201" s="15">
      <c r="A201" s="23" t="s"/>
      <c r="B201" s="24" t="s">
        <v>21</v>
      </c>
      <c r="C201" s="25" t="n"/>
      <c r="D201" s="25" t="n"/>
      <c r="E201" s="25" t="n"/>
      <c r="F201" s="26" t="s"/>
      <c r="G201" s="26" t="s"/>
      <c r="H201" s="26" t="s"/>
      <c r="I201" s="112" t="s"/>
    </row>
    <row customFormat="true" ht="27" outlineLevel="0" r="202" s="15">
      <c r="A202" s="23" t="s"/>
      <c r="B202" s="24" t="s">
        <v>22</v>
      </c>
      <c r="C202" s="25" t="n"/>
      <c r="D202" s="25" t="n"/>
      <c r="E202" s="25" t="n"/>
      <c r="F202" s="26" t="s"/>
      <c r="G202" s="26" t="s"/>
      <c r="H202" s="26" t="s"/>
      <c r="I202" s="112" t="s"/>
    </row>
    <row customFormat="true" ht="13.5" outlineLevel="0" r="203" s="15">
      <c r="A203" s="23" t="s"/>
      <c r="B203" s="29" t="s">
        <v>23</v>
      </c>
      <c r="C203" s="25" t="n"/>
      <c r="D203" s="25" t="n"/>
      <c r="E203" s="25" t="n"/>
      <c r="F203" s="26" t="s"/>
      <c r="G203" s="26" t="s"/>
      <c r="H203" s="26" t="s"/>
      <c r="I203" s="112" t="s"/>
    </row>
    <row customFormat="true" ht="27" outlineLevel="0" r="204" s="15">
      <c r="A204" s="30" t="s"/>
      <c r="B204" s="31" t="s">
        <v>51</v>
      </c>
      <c r="C204" s="115" t="n"/>
      <c r="D204" s="115" t="n"/>
      <c r="E204" s="115" t="n"/>
      <c r="F204" s="33" t="s"/>
      <c r="G204" s="33" t="s"/>
      <c r="H204" s="33" t="s"/>
      <c r="I204" s="116" t="s"/>
    </row>
    <row customFormat="true" customHeight="true" ht="27.75" outlineLevel="0" r="205" s="15">
      <c r="A205" s="16" t="s">
        <v>42</v>
      </c>
      <c r="B205" s="42" t="s">
        <v>45</v>
      </c>
      <c r="C205" s="43" t="s"/>
      <c r="D205" s="43" t="s"/>
      <c r="E205" s="44" t="s"/>
      <c r="F205" s="42" t="n"/>
      <c r="G205" s="43" t="s"/>
      <c r="H205" s="43" t="s"/>
      <c r="I205" s="44" t="s"/>
    </row>
    <row customFormat="true" ht="13.5" outlineLevel="0" r="206" s="15">
      <c r="A206" s="117" t="n"/>
      <c r="B206" s="24" t="s">
        <v>19</v>
      </c>
      <c r="C206" s="49" t="n"/>
      <c r="D206" s="49" t="n"/>
      <c r="E206" s="49" t="n"/>
      <c r="F206" s="24" t="n"/>
      <c r="G206" s="49" t="n"/>
      <c r="H206" s="49" t="n"/>
      <c r="I206" s="49" t="n"/>
    </row>
    <row customFormat="true" ht="13.5" outlineLevel="0" r="207" s="15">
      <c r="A207" s="23" t="s"/>
      <c r="B207" s="24" t="s">
        <v>20</v>
      </c>
      <c r="C207" s="78" t="n">
        <v>100</v>
      </c>
      <c r="D207" s="78" t="n">
        <v>100</v>
      </c>
      <c r="E207" s="123" t="n">
        <v>0</v>
      </c>
      <c r="F207" s="24" t="n"/>
      <c r="G207" s="49" t="n"/>
      <c r="H207" s="49" t="n"/>
      <c r="I207" s="49" t="n"/>
    </row>
    <row customFormat="true" ht="13.5" outlineLevel="0" r="208" s="15">
      <c r="A208" s="23" t="s"/>
      <c r="B208" s="24" t="s">
        <v>21</v>
      </c>
      <c r="C208" s="49" t="n"/>
      <c r="D208" s="49" t="n"/>
      <c r="E208" s="49" t="n"/>
      <c r="F208" s="24" t="n"/>
      <c r="G208" s="49" t="n"/>
      <c r="H208" s="49" t="n"/>
      <c r="I208" s="49" t="n"/>
    </row>
    <row customFormat="true" ht="27" outlineLevel="0" r="209" s="15">
      <c r="A209" s="23" t="s"/>
      <c r="B209" s="24" t="s">
        <v>22</v>
      </c>
      <c r="C209" s="49" t="n"/>
      <c r="D209" s="49" t="n"/>
      <c r="E209" s="49" t="n"/>
      <c r="F209" s="24" t="n"/>
      <c r="G209" s="49" t="n"/>
      <c r="H209" s="49" t="n"/>
      <c r="I209" s="49" t="n"/>
    </row>
    <row customFormat="true" ht="13.5" outlineLevel="0" r="210" s="15">
      <c r="A210" s="23" t="s"/>
      <c r="B210" s="29" t="s">
        <v>23</v>
      </c>
      <c r="C210" s="49" t="n"/>
      <c r="D210" s="49" t="n"/>
      <c r="E210" s="49" t="n"/>
      <c r="F210" s="29" t="n"/>
      <c r="G210" s="49" t="n"/>
      <c r="H210" s="49" t="n"/>
      <c r="I210" s="49" t="n"/>
    </row>
    <row customFormat="true" ht="27" outlineLevel="0" r="211" s="15">
      <c r="A211" s="30" t="s"/>
      <c r="B211" s="54" t="s">
        <v>51</v>
      </c>
      <c r="C211" s="49" t="n"/>
      <c r="D211" s="49" t="n"/>
      <c r="E211" s="49" t="n"/>
      <c r="F211" s="54" t="n"/>
      <c r="G211" s="49" t="n"/>
      <c r="H211" s="49" t="n"/>
      <c r="I211" s="49" t="n"/>
    </row>
    <row customFormat="true" customHeight="true" ht="27.75" outlineLevel="0" r="212" s="15">
      <c r="A212" s="16" t="s">
        <v>42</v>
      </c>
      <c r="B212" s="42" t="s">
        <v>46</v>
      </c>
      <c r="C212" s="43" t="s"/>
      <c r="D212" s="43" t="s"/>
      <c r="E212" s="44" t="s"/>
      <c r="F212" s="42" t="n"/>
      <c r="G212" s="43" t="s"/>
      <c r="H212" s="43" t="s"/>
      <c r="I212" s="44" t="s"/>
    </row>
    <row customFormat="true" ht="13.5" outlineLevel="0" r="213" s="15">
      <c r="A213" s="117" t="n"/>
      <c r="B213" s="24" t="s">
        <v>19</v>
      </c>
      <c r="C213" s="78" t="n">
        <v>12017.5</v>
      </c>
      <c r="D213" s="78" t="n">
        <v>12017.5</v>
      </c>
      <c r="E213" s="123" t="n">
        <f aca="false" ca="false" dt2D="false" dtr="false" t="normal">D213</f>
        <v>12017.5</v>
      </c>
      <c r="F213" s="24" t="n"/>
      <c r="G213" s="49" t="n"/>
      <c r="H213" s="49" t="n"/>
      <c r="I213" s="49" t="n"/>
    </row>
    <row customFormat="true" ht="13.5" outlineLevel="0" r="214" s="15">
      <c r="A214" s="23" t="s"/>
      <c r="B214" s="24" t="s">
        <v>20</v>
      </c>
      <c r="C214" s="78" t="n">
        <v>1402</v>
      </c>
      <c r="D214" s="78" t="n">
        <v>1400</v>
      </c>
      <c r="E214" s="123" t="n">
        <v>0</v>
      </c>
      <c r="F214" s="24" t="n"/>
      <c r="G214" s="49" t="n"/>
      <c r="H214" s="49" t="n"/>
      <c r="I214" s="49" t="n"/>
    </row>
    <row customFormat="true" ht="13.5" outlineLevel="0" r="215" s="15">
      <c r="A215" s="23" t="s"/>
      <c r="B215" s="24" t="s">
        <v>21</v>
      </c>
      <c r="C215" s="49" t="n"/>
      <c r="D215" s="49" t="n"/>
      <c r="E215" s="49" t="n"/>
      <c r="F215" s="24" t="n"/>
      <c r="G215" s="49" t="n"/>
      <c r="H215" s="49" t="n"/>
      <c r="I215" s="49" t="n"/>
    </row>
    <row customFormat="true" ht="27" outlineLevel="0" r="216" s="15">
      <c r="A216" s="23" t="s"/>
      <c r="B216" s="24" t="s">
        <v>22</v>
      </c>
      <c r="C216" s="49" t="n"/>
      <c r="D216" s="49" t="n"/>
      <c r="E216" s="49" t="n"/>
      <c r="F216" s="24" t="n"/>
      <c r="G216" s="49" t="n"/>
      <c r="H216" s="49" t="n"/>
      <c r="I216" s="49" t="n"/>
    </row>
    <row customFormat="true" ht="13.5" outlineLevel="0" r="217" s="15">
      <c r="A217" s="23" t="s"/>
      <c r="B217" s="29" t="s">
        <v>23</v>
      </c>
      <c r="C217" s="49" t="n"/>
      <c r="D217" s="49" t="n"/>
      <c r="E217" s="49" t="n"/>
      <c r="F217" s="29" t="n"/>
      <c r="G217" s="49" t="n"/>
      <c r="H217" s="49" t="n"/>
      <c r="I217" s="49" t="n"/>
    </row>
    <row customFormat="true" ht="27" outlineLevel="0" r="218" s="15">
      <c r="A218" s="30" t="s"/>
      <c r="B218" s="54" t="s">
        <v>51</v>
      </c>
      <c r="C218" s="49" t="n"/>
      <c r="D218" s="49" t="n"/>
      <c r="E218" s="49" t="n"/>
      <c r="F218" s="54" t="n"/>
      <c r="G218" s="49" t="n"/>
      <c r="H218" s="49" t="n"/>
      <c r="I218" s="49" t="n"/>
    </row>
    <row customFormat="true" customHeight="true" ht="27.75" outlineLevel="0" r="219" s="15">
      <c r="A219" s="16" t="s">
        <v>42</v>
      </c>
      <c r="B219" s="42" t="s">
        <v>47</v>
      </c>
      <c r="C219" s="43" t="s"/>
      <c r="D219" s="43" t="s"/>
      <c r="E219" s="44" t="s"/>
      <c r="F219" s="42" t="n"/>
      <c r="G219" s="43" t="s"/>
      <c r="H219" s="43" t="s"/>
      <c r="I219" s="44" t="s"/>
    </row>
    <row customFormat="true" ht="13.5" outlineLevel="0" r="220" s="15">
      <c r="A220" s="117" t="n"/>
      <c r="B220" s="24" t="s">
        <v>19</v>
      </c>
      <c r="C220" s="49" t="n"/>
      <c r="D220" s="49" t="n"/>
      <c r="E220" s="49" t="n"/>
      <c r="F220" s="24" t="n"/>
      <c r="G220" s="49" t="n"/>
      <c r="H220" s="49" t="n"/>
      <c r="I220" s="49" t="n"/>
    </row>
    <row customFormat="true" ht="13.5" outlineLevel="0" r="221" s="15">
      <c r="A221" s="23" t="s"/>
      <c r="B221" s="24" t="s">
        <v>20</v>
      </c>
      <c r="C221" s="78" t="n">
        <v>9800</v>
      </c>
      <c r="D221" s="78" t="n">
        <v>7176.71447</v>
      </c>
      <c r="E221" s="123" t="n">
        <v>0</v>
      </c>
      <c r="F221" s="24" t="n"/>
      <c r="G221" s="49" t="n"/>
      <c r="H221" s="49" t="n"/>
      <c r="I221" s="49" t="n"/>
    </row>
    <row customFormat="true" ht="13.5" outlineLevel="0" r="222" s="15">
      <c r="A222" s="23" t="s"/>
      <c r="B222" s="24" t="s">
        <v>21</v>
      </c>
      <c r="C222" s="49" t="n"/>
      <c r="D222" s="49" t="n"/>
      <c r="E222" s="49" t="n"/>
      <c r="F222" s="24" t="n"/>
      <c r="G222" s="49" t="n"/>
      <c r="H222" s="49" t="n"/>
      <c r="I222" s="49" t="n"/>
    </row>
    <row customFormat="true" ht="27" outlineLevel="0" r="223" s="15">
      <c r="A223" s="23" t="s"/>
      <c r="B223" s="24" t="s">
        <v>22</v>
      </c>
      <c r="C223" s="49" t="n"/>
      <c r="D223" s="49" t="n"/>
      <c r="E223" s="49" t="n"/>
      <c r="F223" s="24" t="n"/>
      <c r="G223" s="49" t="n"/>
      <c r="H223" s="49" t="n"/>
      <c r="I223" s="49" t="n"/>
    </row>
    <row customFormat="true" ht="13.5" outlineLevel="0" r="224" s="15">
      <c r="A224" s="23" t="s"/>
      <c r="B224" s="29" t="s">
        <v>23</v>
      </c>
      <c r="C224" s="49" t="n"/>
      <c r="D224" s="49" t="n"/>
      <c r="E224" s="49" t="n"/>
      <c r="F224" s="29" t="n"/>
      <c r="G224" s="49" t="n"/>
      <c r="H224" s="49" t="n"/>
      <c r="I224" s="49" t="n"/>
    </row>
    <row customFormat="true" ht="27" outlineLevel="0" r="225" s="15">
      <c r="A225" s="30" t="s"/>
      <c r="B225" s="54" t="s">
        <v>51</v>
      </c>
      <c r="C225" s="49" t="n"/>
      <c r="D225" s="49" t="n"/>
      <c r="E225" s="49" t="n"/>
      <c r="F225" s="54" t="n"/>
      <c r="G225" s="49" t="n"/>
      <c r="H225" s="49" t="n"/>
      <c r="I225" s="49" t="n"/>
    </row>
  </sheetData>
  <mergeCells count="168">
    <mergeCell ref="A220:A225"/>
    <mergeCell ref="A206:A211"/>
    <mergeCell ref="A9:A10"/>
    <mergeCell ref="A43:A50"/>
    <mergeCell ref="A175:A181"/>
    <mergeCell ref="A36:A42"/>
    <mergeCell ref="A153:A159"/>
    <mergeCell ref="A28:A34"/>
    <mergeCell ref="A161:A167"/>
    <mergeCell ref="A91:A98"/>
    <mergeCell ref="A168:A174"/>
    <mergeCell ref="A51:A58"/>
    <mergeCell ref="A146:A152"/>
    <mergeCell ref="A198:A204"/>
    <mergeCell ref="A191:A196"/>
    <mergeCell ref="A131:A137"/>
    <mergeCell ref="A115:A122"/>
    <mergeCell ref="A99:A106"/>
    <mergeCell ref="A76:A82"/>
    <mergeCell ref="A59:A66"/>
    <mergeCell ref="A13:A19"/>
    <mergeCell ref="A183:A189"/>
    <mergeCell ref="A213:A218"/>
    <mergeCell ref="A21:A27"/>
    <mergeCell ref="A107:A114"/>
    <mergeCell ref="A83:A90"/>
    <mergeCell ref="A138:A145"/>
    <mergeCell ref="A124:A130"/>
    <mergeCell ref="A67:A74"/>
    <mergeCell ref="A3:I3"/>
    <mergeCell ref="H1:I1"/>
    <mergeCell ref="A5:C5"/>
    <mergeCell ref="A6:C6"/>
    <mergeCell ref="A7:C7"/>
    <mergeCell ref="C9:E9"/>
    <mergeCell ref="G9:G10"/>
    <mergeCell ref="B9:B10"/>
    <mergeCell ref="F9:F10"/>
    <mergeCell ref="I9:I10"/>
    <mergeCell ref="H9:H10"/>
    <mergeCell ref="B12:I12"/>
    <mergeCell ref="B75:I75"/>
    <mergeCell ref="B67:E67"/>
    <mergeCell ref="B59:E59"/>
    <mergeCell ref="B83:E83"/>
    <mergeCell ref="B91:E91"/>
    <mergeCell ref="B51:E51"/>
    <mergeCell ref="B43:E43"/>
    <mergeCell ref="F43:F50"/>
    <mergeCell ref="G43:G50"/>
    <mergeCell ref="H43:H50"/>
    <mergeCell ref="I43:I50"/>
    <mergeCell ref="I36:I42"/>
    <mergeCell ref="F36:F42"/>
    <mergeCell ref="H36:H42"/>
    <mergeCell ref="G36:G42"/>
    <mergeCell ref="B35:I35"/>
    <mergeCell ref="F51:F58"/>
    <mergeCell ref="G51:G58"/>
    <mergeCell ref="I51:I58"/>
    <mergeCell ref="H51:H58"/>
    <mergeCell ref="H13:H19"/>
    <mergeCell ref="I21:I27"/>
    <mergeCell ref="H21:H27"/>
    <mergeCell ref="B20:I20"/>
    <mergeCell ref="F13:F19"/>
    <mergeCell ref="B28:E28"/>
    <mergeCell ref="G13:G19"/>
    <mergeCell ref="I13:I19"/>
    <mergeCell ref="H28:H34"/>
    <mergeCell ref="G28:G34"/>
    <mergeCell ref="I28:I34"/>
    <mergeCell ref="F28:F34"/>
    <mergeCell ref="G21:G27"/>
    <mergeCell ref="F21:F27"/>
    <mergeCell ref="F59:F66"/>
    <mergeCell ref="F67:F74"/>
    <mergeCell ref="F76:F82"/>
    <mergeCell ref="F83:F90"/>
    <mergeCell ref="G59:G66"/>
    <mergeCell ref="G67:G74"/>
    <mergeCell ref="G76:G82"/>
    <mergeCell ref="G83:G90"/>
    <mergeCell ref="H67:H74"/>
    <mergeCell ref="H99:H106"/>
    <mergeCell ref="H83:H90"/>
    <mergeCell ref="H59:H66"/>
    <mergeCell ref="H76:H82"/>
    <mergeCell ref="H91:H98"/>
    <mergeCell ref="G91:G98"/>
    <mergeCell ref="G99:G106"/>
    <mergeCell ref="I131:I137"/>
    <mergeCell ref="I175:I181"/>
    <mergeCell ref="I161:I167"/>
    <mergeCell ref="I153:I159"/>
    <mergeCell ref="I138:I145"/>
    <mergeCell ref="I76:I82"/>
    <mergeCell ref="I59:I66"/>
    <mergeCell ref="I99:I106"/>
    <mergeCell ref="I115:I122"/>
    <mergeCell ref="I198:I204"/>
    <mergeCell ref="I124:I130"/>
    <mergeCell ref="I168:I174"/>
    <mergeCell ref="I183:I189"/>
    <mergeCell ref="I146:I152"/>
    <mergeCell ref="I83:I90"/>
    <mergeCell ref="I67:I74"/>
    <mergeCell ref="I91:I98"/>
    <mergeCell ref="I107:I114"/>
    <mergeCell ref="H131:H137"/>
    <mergeCell ref="H124:H130"/>
    <mergeCell ref="G131:G137"/>
    <mergeCell ref="G124:G130"/>
    <mergeCell ref="F131:F137"/>
    <mergeCell ref="F124:F130"/>
    <mergeCell ref="H115:H122"/>
    <mergeCell ref="G115:G122"/>
    <mergeCell ref="F115:F122"/>
    <mergeCell ref="H107:H114"/>
    <mergeCell ref="G107:G114"/>
    <mergeCell ref="F107:F114"/>
    <mergeCell ref="B123:I123"/>
    <mergeCell ref="B146:E146"/>
    <mergeCell ref="B153:E153"/>
    <mergeCell ref="B168:E168"/>
    <mergeCell ref="B175:E175"/>
    <mergeCell ref="B160:I160"/>
    <mergeCell ref="F219:I219"/>
    <mergeCell ref="F212:I212"/>
    <mergeCell ref="F205:I205"/>
    <mergeCell ref="B219:E219"/>
    <mergeCell ref="B212:E212"/>
    <mergeCell ref="B205:E205"/>
    <mergeCell ref="F198:F204"/>
    <mergeCell ref="G198:G204"/>
    <mergeCell ref="H198:H204"/>
    <mergeCell ref="B197:I197"/>
    <mergeCell ref="F190:I190"/>
    <mergeCell ref="B190:E190"/>
    <mergeCell ref="H183:H189"/>
    <mergeCell ref="B182:I182"/>
    <mergeCell ref="F183:F189"/>
    <mergeCell ref="G183:G189"/>
    <mergeCell ref="H175:H181"/>
    <mergeCell ref="H168:H174"/>
    <mergeCell ref="H161:H167"/>
    <mergeCell ref="H146:H152"/>
    <mergeCell ref="H153:H159"/>
    <mergeCell ref="G146:G152"/>
    <mergeCell ref="G168:G174"/>
    <mergeCell ref="G175:G181"/>
    <mergeCell ref="G161:G167"/>
    <mergeCell ref="G153:G159"/>
    <mergeCell ref="G138:G145"/>
    <mergeCell ref="H138:H145"/>
    <mergeCell ref="F138:F145"/>
    <mergeCell ref="F146:F152"/>
    <mergeCell ref="F153:F159"/>
    <mergeCell ref="F161:F167"/>
    <mergeCell ref="F168:F174"/>
    <mergeCell ref="F175:F181"/>
    <mergeCell ref="F91:F98"/>
    <mergeCell ref="F99:F106"/>
    <mergeCell ref="B99:E99"/>
    <mergeCell ref="B115:E115"/>
    <mergeCell ref="B131:E131"/>
    <mergeCell ref="B138:E138"/>
    <mergeCell ref="B107:E107"/>
  </mergeCells>
  <pageMargins bottom="0.75" footer="0.511811017990112" header="0.511811017990112" left="0.700000047683716" right="0.700000047683716" top="0.75"/>
  <pageSetup fitToHeight="1" fitToWidth="1" orientation="portrait" paperHeight="297mm" paperSize="9" paperWidth="210mm" scale="58"/>
  <colBreaks count="1" manualBreakCount="1">
    <brk id="9" man="true" max="1048575"/>
  </colBreaks>
  <drawing r:id="rId1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25"/>
  <sheetViews>
    <sheetView showZeros="true" workbookViewId="0"/>
  </sheetViews>
  <sheetFormatPr baseColWidth="8" customHeight="false" defaultColWidth="8.85546864361033" defaultRowHeight="12.75" zeroHeight="false"/>
  <cols>
    <col bestFit="true" customWidth="true" max="1" min="1" outlineLevel="0" style="1" width="5.57031248546228"/>
    <col bestFit="true" customWidth="true" max="2" min="2" outlineLevel="0" style="1" width="30.5703129929608"/>
    <col bestFit="true" customWidth="true" max="3" min="3" outlineLevel="0" style="1" width="17.4257812982388"/>
    <col bestFit="true" customWidth="true" max="4" min="4" outlineLevel="0" style="1" width="18.4257807907402"/>
    <col bestFit="true" customWidth="true" max="5" min="5" outlineLevel="0" style="1" width="18.0000003383324"/>
    <col bestFit="true" customWidth="true" max="7" min="6" outlineLevel="0" style="1" width="16.8554693202751"/>
    <col bestFit="true" customWidth="true" max="8" min="8" outlineLevel="0" style="1" width="15.1406249709246"/>
    <col bestFit="true" customWidth="true" max="9" min="9" outlineLevel="0" style="1" width="14.8554689819427"/>
    <col bestFit="true" customWidth="true" max="10" min="10" outlineLevel="0" width="8.85546864361033"/>
    <col bestFit="true" customWidth="true" max="16384" min="11" outlineLevel="0" style="1" width="8.85546864361033"/>
  </cols>
  <sheetData>
    <row customFormat="true" ht="15" outlineLevel="0" r="1" s="2">
      <c r="H1" s="3" t="s">
        <v>70</v>
      </c>
      <c r="I1" s="3" t="s"/>
      <c r="J1" s="3" t="n"/>
      <c r="K1" s="3" t="n"/>
    </row>
    <row customHeight="true" ht="16.5" outlineLevel="0" r="2"/>
    <row ht="15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5" t="n"/>
      <c r="K3" s="5" t="n"/>
    </row>
    <row customHeight="true" ht="15" outlineLevel="0" r="4">
      <c r="A4" s="6" t="n"/>
      <c r="B4" s="6" t="n"/>
      <c r="C4" s="6" t="n"/>
      <c r="D4" s="6" t="n"/>
      <c r="E4" s="6" t="n"/>
      <c r="F4" s="6" t="n"/>
      <c r="G4" s="6" t="n"/>
      <c r="H4" s="6" t="n"/>
      <c r="I4" s="6" t="n"/>
      <c r="J4" s="6" t="n"/>
    </row>
    <row ht="15" outlineLevel="0" r="5">
      <c r="A5" s="3" t="s">
        <v>2</v>
      </c>
      <c r="B5" s="3" t="s"/>
      <c r="C5" s="3" t="s"/>
      <c r="D5" s="7" t="s">
        <v>3</v>
      </c>
      <c r="E5" s="7" t="n"/>
      <c r="F5" s="7" t="n"/>
      <c r="G5" s="7" t="n"/>
      <c r="H5" s="7" t="n"/>
      <c r="I5" s="7" t="n"/>
      <c r="J5" s="6" t="n"/>
    </row>
    <row ht="15" outlineLevel="0" r="6">
      <c r="A6" s="3" t="s">
        <v>4</v>
      </c>
      <c r="B6" s="3" t="s"/>
      <c r="C6" s="3" t="s"/>
      <c r="D6" s="8" t="n"/>
      <c r="E6" s="8" t="n"/>
      <c r="F6" s="2" t="n"/>
      <c r="G6" s="2" t="n"/>
      <c r="H6" s="2" t="n"/>
      <c r="I6" s="2" t="n"/>
      <c r="J6" s="6" t="n"/>
    </row>
    <row ht="15" outlineLevel="0" r="7">
      <c r="A7" s="3" t="s">
        <v>5</v>
      </c>
      <c r="B7" s="3" t="s"/>
      <c r="C7" s="3" t="s"/>
      <c r="D7" s="7" t="s">
        <v>50</v>
      </c>
      <c r="E7" s="7" t="n"/>
      <c r="F7" s="7" t="n"/>
      <c r="G7" s="7" t="n"/>
      <c r="H7" s="7" t="n"/>
      <c r="I7" s="7" t="n"/>
      <c r="J7" s="6" t="n"/>
    </row>
    <row ht="15" outlineLevel="0" r="8">
      <c r="A8" s="6" t="n"/>
      <c r="B8" s="6" t="n"/>
      <c r="C8" s="6" t="n"/>
      <c r="D8" s="6" t="n"/>
      <c r="E8" s="6" t="n"/>
      <c r="F8" s="6" t="n"/>
      <c r="G8" s="6" t="n"/>
      <c r="H8" s="6" t="n"/>
      <c r="I8" s="6" t="n"/>
      <c r="J8" s="6" t="n"/>
    </row>
    <row customHeight="true" ht="69" outlineLevel="0" r="9">
      <c r="A9" s="9" t="s">
        <v>7</v>
      </c>
      <c r="B9" s="9" t="s">
        <v>8</v>
      </c>
      <c r="C9" s="9" t="s">
        <v>9</v>
      </c>
      <c r="D9" s="10" t="s"/>
      <c r="E9" s="11" t="s"/>
      <c r="F9" s="9" t="s">
        <v>10</v>
      </c>
      <c r="G9" s="9" t="s">
        <v>11</v>
      </c>
      <c r="H9" s="12" t="s">
        <v>12</v>
      </c>
      <c r="I9" s="9" t="s">
        <v>13</v>
      </c>
    </row>
    <row customHeight="true" ht="19.5" outlineLevel="0" r="10">
      <c r="A10" s="13" t="s"/>
      <c r="B10" s="13" t="s"/>
      <c r="C10" s="12" t="s">
        <v>14</v>
      </c>
      <c r="D10" s="12" t="s">
        <v>15</v>
      </c>
      <c r="E10" s="12" t="s">
        <v>16</v>
      </c>
      <c r="F10" s="13" t="s"/>
      <c r="G10" s="13" t="s"/>
      <c r="H10" s="14" t="s"/>
      <c r="I10" s="13" t="s"/>
    </row>
    <row customFormat="true" customHeight="true" ht="14.25" outlineLevel="0" r="11" s="15">
      <c r="A11" s="16" t="n">
        <v>1</v>
      </c>
      <c r="B11" s="16" t="n">
        <v>2</v>
      </c>
      <c r="C11" s="16" t="n">
        <v>3</v>
      </c>
      <c r="D11" s="16" t="n">
        <v>4</v>
      </c>
      <c r="E11" s="16" t="n">
        <v>5</v>
      </c>
      <c r="F11" s="16" t="n">
        <v>6</v>
      </c>
      <c r="G11" s="16" t="n">
        <v>7</v>
      </c>
      <c r="H11" s="16" t="n">
        <v>8</v>
      </c>
      <c r="I11" s="16" t="n">
        <v>9</v>
      </c>
    </row>
    <row customFormat="true" customHeight="true" ht="14.25" outlineLevel="0" r="12" s="15">
      <c r="A12" s="16" t="n"/>
      <c r="B12" s="12" t="s">
        <v>17</v>
      </c>
      <c r="C12" s="17" t="s"/>
      <c r="D12" s="17" t="s"/>
      <c r="E12" s="17" t="s"/>
      <c r="F12" s="17" t="s"/>
      <c r="G12" s="17" t="s"/>
      <c r="H12" s="17" t="s"/>
      <c r="I12" s="18" t="s"/>
    </row>
    <row customFormat="true" customHeight="true" ht="25.5" outlineLevel="0" r="13" s="15">
      <c r="A13" s="19" t="n"/>
      <c r="B13" s="20" t="s">
        <v>18</v>
      </c>
      <c r="C13" s="21" t="n">
        <f aca="false" ca="false" dt2D="false" dtr="false" t="normal">C14+C15+C19</f>
        <v>13210676.93419</v>
      </c>
      <c r="D13" s="21" t="n">
        <f aca="false" ca="false" dt2D="false" dtr="false" t="normal">D14+D15+D19</f>
        <v>6162218.02963</v>
      </c>
      <c r="E13" s="21" t="n">
        <f aca="false" ca="false" dt2D="false" dtr="false" t="normal">E14+E15+E19</f>
        <v>6147296.73047</v>
      </c>
      <c r="F13" s="22" t="n"/>
      <c r="G13" s="22" t="n"/>
      <c r="H13" s="22" t="n"/>
      <c r="I13" s="22" t="n"/>
    </row>
    <row customFormat="true" customHeight="true" ht="14.25" outlineLevel="0" r="14" s="15">
      <c r="A14" s="23" t="s"/>
      <c r="B14" s="24" t="s">
        <v>19</v>
      </c>
      <c r="C14" s="124" t="n">
        <f aca="false" ca="false" dt2D="false" dtr="false" t="normal">C22+C37+C77+C125+C162+C184+C199</f>
        <v>159160.4</v>
      </c>
      <c r="D14" s="124" t="n">
        <f aca="false" ca="false" dt2D="false" dtr="false" t="normal">D22+D37+D77+D125+D162+D184+D199</f>
        <v>101391.09999999999</v>
      </c>
      <c r="E14" s="124" t="n">
        <f aca="false" ca="false" dt2D="false" dtr="false" t="normal">E22+E37+E77+E125+E162+E184+E199</f>
        <v>101391.09999999999</v>
      </c>
      <c r="F14" s="26" t="s"/>
      <c r="G14" s="26" t="s"/>
      <c r="H14" s="26" t="s"/>
      <c r="I14" s="26" t="s"/>
    </row>
    <row customFormat="true" customHeight="true" ht="14.25" outlineLevel="0" r="15" s="15">
      <c r="A15" s="23" t="s"/>
      <c r="B15" s="27" t="s">
        <v>20</v>
      </c>
      <c r="C15" s="25" t="n">
        <f aca="false" ca="false" dt2D="false" dtr="false" t="normal">C23+C38+C78+C126+C163+C185+C200</f>
        <v>3703012.4702600003</v>
      </c>
      <c r="D15" s="25" t="n">
        <f aca="false" ca="false" dt2D="false" dtr="false" t="normal">D23+D38+D78+D126+D163+D185+D200</f>
        <v>2801540.73847</v>
      </c>
      <c r="E15" s="25" t="n">
        <f aca="false" ca="false" dt2D="false" dtr="false" t="normal">E23+E38+E78+E126+E163+E185+E200</f>
        <v>2786619.4393100003</v>
      </c>
      <c r="F15" s="26" t="s"/>
      <c r="G15" s="26" t="s"/>
      <c r="H15" s="26" t="s"/>
      <c r="I15" s="26" t="s"/>
    </row>
    <row customFormat="true" customHeight="true" ht="14.25" outlineLevel="0" r="16" s="15">
      <c r="A16" s="23" t="s"/>
      <c r="B16" s="24" t="s">
        <v>21</v>
      </c>
      <c r="C16" s="125" t="n">
        <f aca="false" ca="false" dt2D="false" dtr="false" t="normal">C39</f>
        <v>33522.95</v>
      </c>
      <c r="D16" s="125" t="n">
        <f aca="false" ca="false" dt2D="false" dtr="false" t="normal">D39</f>
        <v>11520.18112</v>
      </c>
      <c r="E16" s="125" t="n">
        <f aca="false" ca="false" dt2D="false" dtr="false" t="normal">E39</f>
        <v>11520.18112</v>
      </c>
      <c r="F16" s="26" t="s"/>
      <c r="G16" s="26" t="s"/>
      <c r="H16" s="26" t="s"/>
      <c r="I16" s="26" t="s"/>
    </row>
    <row customFormat="true" ht="27" outlineLevel="0" r="17" s="15">
      <c r="A17" s="23" t="s"/>
      <c r="B17" s="24" t="s">
        <v>22</v>
      </c>
      <c r="C17" s="28" t="n"/>
      <c r="D17" s="28" t="n"/>
      <c r="E17" s="28" t="n"/>
      <c r="F17" s="26" t="s"/>
      <c r="G17" s="26" t="s"/>
      <c r="H17" s="26" t="s"/>
      <c r="I17" s="26" t="s"/>
    </row>
    <row customFormat="true" customHeight="true" ht="14.25" outlineLevel="0" r="18" s="15">
      <c r="A18" s="23" t="s"/>
      <c r="B18" s="29" t="s">
        <v>23</v>
      </c>
      <c r="C18" s="125" t="n">
        <f aca="false" ca="false" dt2D="false" dtr="false" t="normal">C41</f>
        <v>604633.84</v>
      </c>
      <c r="D18" s="125" t="n">
        <f aca="false" ca="false" dt2D="false" dtr="false" t="normal">D41</f>
        <v>604633.84</v>
      </c>
      <c r="E18" s="125" t="n">
        <f aca="false" ca="false" dt2D="false" dtr="false" t="normal">E41</f>
        <v>604633.84</v>
      </c>
      <c r="F18" s="26" t="s"/>
      <c r="G18" s="26" t="s"/>
      <c r="H18" s="26" t="s"/>
      <c r="I18" s="26" t="s"/>
    </row>
    <row customFormat="true" customHeight="true" ht="29.25" outlineLevel="0" r="19" s="15">
      <c r="A19" s="30" t="s"/>
      <c r="B19" s="31" t="s">
        <v>51</v>
      </c>
      <c r="C19" s="38" t="n">
        <f aca="false" ca="false" dt2D="false" dtr="false" t="normal">C130</f>
        <v>9348504.06393</v>
      </c>
      <c r="D19" s="38" t="n">
        <f aca="false" ca="false" dt2D="false" dtr="false" t="normal">D130</f>
        <v>3259286.19116</v>
      </c>
      <c r="E19" s="38" t="n">
        <f aca="false" ca="false" dt2D="false" dtr="false" t="normal">E130</f>
        <v>3259286.19116</v>
      </c>
      <c r="F19" s="33" t="s"/>
      <c r="G19" s="33" t="s"/>
      <c r="H19" s="33" t="s"/>
      <c r="I19" s="33" t="s"/>
    </row>
    <row customFormat="true" customHeight="true" ht="14.25" outlineLevel="0" r="20" s="15">
      <c r="A20" s="16" t="n"/>
      <c r="B20" s="34" t="s">
        <v>52</v>
      </c>
      <c r="C20" s="35" t="s"/>
      <c r="D20" s="35" t="s"/>
      <c r="E20" s="35" t="s"/>
      <c r="F20" s="35" t="s"/>
      <c r="G20" s="35" t="s"/>
      <c r="H20" s="35" t="s"/>
      <c r="I20" s="36" t="s"/>
    </row>
    <row customFormat="true" ht="13.5" outlineLevel="0" r="21" s="15">
      <c r="A21" s="19" t="n"/>
      <c r="B21" s="20" t="s">
        <v>26</v>
      </c>
      <c r="C21" s="37" t="n">
        <f aca="false" ca="false" dt2D="false" dtr="false" t="normal">SUM(C22:C27)</f>
        <v>15000</v>
      </c>
      <c r="D21" s="37" t="n">
        <f aca="false" ca="false" dt2D="false" dtr="false" t="normal">SUM(D22:D27)</f>
        <v>15000</v>
      </c>
      <c r="E21" s="37" t="n">
        <f aca="false" ca="false" dt2D="false" dtr="false" t="normal">SUM(E22:E27)</f>
        <v>15000</v>
      </c>
      <c r="F21" s="22" t="n"/>
      <c r="G21" s="22" t="n"/>
      <c r="H21" s="22" t="n"/>
      <c r="I21" s="22" t="n"/>
    </row>
    <row customFormat="true" customHeight="true" ht="14.25" outlineLevel="0" r="22" s="15">
      <c r="A22" s="23" t="s"/>
      <c r="B22" s="24" t="s">
        <v>19</v>
      </c>
      <c r="C22" s="28" t="n"/>
      <c r="D22" s="28" t="n"/>
      <c r="E22" s="28" t="n"/>
      <c r="F22" s="26" t="s"/>
      <c r="G22" s="26" t="s"/>
      <c r="H22" s="26" t="s"/>
      <c r="I22" s="26" t="s"/>
    </row>
    <row customFormat="true" customHeight="true" ht="14.25" outlineLevel="0" r="23" s="15">
      <c r="A23" s="23" t="s"/>
      <c r="B23" s="24" t="s">
        <v>20</v>
      </c>
      <c r="C23" s="38" t="n">
        <f aca="false" ca="false" dt2D="false" dtr="false" t="normal">C30</f>
        <v>15000</v>
      </c>
      <c r="D23" s="38" t="n">
        <f aca="false" ca="false" dt2D="false" dtr="false" t="normal">D30</f>
        <v>15000</v>
      </c>
      <c r="E23" s="39" t="n">
        <f aca="false" ca="false" dt2D="false" dtr="false" t="normal">E30</f>
        <v>15000</v>
      </c>
      <c r="F23" s="26" t="s"/>
      <c r="G23" s="26" t="s"/>
      <c r="H23" s="26" t="s"/>
      <c r="I23" s="26" t="s"/>
    </row>
    <row customFormat="true" customHeight="true" ht="14.25" outlineLevel="0" r="24" s="15">
      <c r="A24" s="23" t="s"/>
      <c r="B24" s="24" t="s">
        <v>21</v>
      </c>
      <c r="C24" s="40" t="n"/>
      <c r="D24" s="40" t="n"/>
      <c r="E24" s="40" t="n"/>
      <c r="F24" s="26" t="s"/>
      <c r="G24" s="26" t="s"/>
      <c r="H24" s="26" t="s"/>
      <c r="I24" s="26" t="s"/>
    </row>
    <row customFormat="true" ht="27" outlineLevel="0" r="25" s="15">
      <c r="A25" s="23" t="s"/>
      <c r="B25" s="24" t="s">
        <v>22</v>
      </c>
      <c r="C25" s="40" t="n"/>
      <c r="D25" s="40" t="n"/>
      <c r="E25" s="40" t="n"/>
      <c r="F25" s="26" t="s"/>
      <c r="G25" s="26" t="s"/>
      <c r="H25" s="26" t="s"/>
      <c r="I25" s="26" t="s"/>
    </row>
    <row customFormat="true" ht="13.5" outlineLevel="0" r="26" s="15">
      <c r="A26" s="23" t="s"/>
      <c r="B26" s="29" t="s">
        <v>23</v>
      </c>
      <c r="C26" s="40" t="n"/>
      <c r="D26" s="40" t="n"/>
      <c r="E26" s="40" t="n"/>
      <c r="F26" s="26" t="s"/>
      <c r="G26" s="26" t="s"/>
      <c r="H26" s="26" t="s"/>
      <c r="I26" s="26" t="s"/>
    </row>
    <row customFormat="true" ht="27" outlineLevel="0" r="27" s="15">
      <c r="A27" s="30" t="s"/>
      <c r="B27" s="31" t="s">
        <v>51</v>
      </c>
      <c r="C27" s="32" t="n">
        <f aca="false" ca="false" dt2D="false" dtr="false" t="normal">C144</f>
        <v>0</v>
      </c>
      <c r="D27" s="32" t="n">
        <f aca="false" ca="false" dt2D="false" dtr="false" t="normal">D144</f>
        <v>0</v>
      </c>
      <c r="E27" s="32" t="n">
        <f aca="false" ca="false" dt2D="false" dtr="false" t="normal">E144</f>
        <v>0</v>
      </c>
      <c r="F27" s="33" t="s"/>
      <c r="G27" s="33" t="s"/>
      <c r="H27" s="33" t="s"/>
      <c r="I27" s="33" t="s"/>
    </row>
    <row customFormat="true" customHeight="true" ht="20.25" outlineLevel="0" r="28" s="126">
      <c r="A28" s="41" t="s">
        <v>27</v>
      </c>
      <c r="B28" s="127" t="s">
        <v>53</v>
      </c>
      <c r="C28" s="128" t="s"/>
      <c r="D28" s="128" t="s"/>
      <c r="E28" s="129" t="s"/>
      <c r="F28" s="45" t="n"/>
      <c r="G28" s="45" t="n"/>
      <c r="H28" s="45" t="n"/>
      <c r="I28" s="46" t="n"/>
    </row>
    <row customFormat="true" customHeight="true" ht="12.75" outlineLevel="0" r="29" s="47">
      <c r="A29" s="48" t="s"/>
      <c r="B29" s="24" t="s">
        <v>19</v>
      </c>
      <c r="C29" s="49" t="n"/>
      <c r="D29" s="49" t="n"/>
      <c r="E29" s="49" t="n"/>
      <c r="F29" s="50" t="s"/>
      <c r="G29" s="50" t="s"/>
      <c r="H29" s="50" t="s"/>
      <c r="I29" s="51" t="s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</row>
    <row customFormat="true" customHeight="true" ht="12.75" outlineLevel="0" r="30" s="47">
      <c r="A30" s="48" t="s"/>
      <c r="B30" s="24" t="s">
        <v>20</v>
      </c>
      <c r="C30" s="52" t="n">
        <v>15000</v>
      </c>
      <c r="D30" s="52" t="n">
        <v>15000</v>
      </c>
      <c r="E30" s="52" t="n">
        <f aca="false" ca="false" dt2D="false" dtr="false" t="normal">D30</f>
        <v>15000</v>
      </c>
      <c r="F30" s="50" t="s"/>
      <c r="G30" s="50" t="s"/>
      <c r="H30" s="50" t="s"/>
      <c r="I30" s="51" t="s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</row>
    <row customFormat="true" customHeight="true" ht="11.25" outlineLevel="0" r="31" s="47">
      <c r="A31" s="48" t="s"/>
      <c r="B31" s="24" t="s">
        <v>21</v>
      </c>
      <c r="C31" s="49" t="n"/>
      <c r="D31" s="49" t="n"/>
      <c r="E31" s="49" t="n"/>
      <c r="F31" s="50" t="s"/>
      <c r="G31" s="50" t="s"/>
      <c r="H31" s="50" t="s"/>
      <c r="I31" s="51" t="s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</row>
    <row customFormat="true" ht="27" outlineLevel="0" r="32" s="47">
      <c r="A32" s="48" t="s"/>
      <c r="B32" s="24" t="s">
        <v>22</v>
      </c>
      <c r="C32" s="49" t="n"/>
      <c r="D32" s="49" t="n"/>
      <c r="E32" s="49" t="n"/>
      <c r="F32" s="50" t="s"/>
      <c r="G32" s="50" t="s"/>
      <c r="H32" s="50" t="s"/>
      <c r="I32" s="51" t="s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</row>
    <row customFormat="true" ht="13.5" outlineLevel="0" r="33" s="47">
      <c r="A33" s="48" t="s"/>
      <c r="B33" s="29" t="s">
        <v>23</v>
      </c>
      <c r="C33" s="49" t="n"/>
      <c r="D33" s="49" t="n"/>
      <c r="E33" s="49" t="n"/>
      <c r="F33" s="50" t="s"/>
      <c r="G33" s="50" t="s"/>
      <c r="H33" s="50" t="s"/>
      <c r="I33" s="51" t="s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</row>
    <row customFormat="true" ht="27" outlineLevel="0" r="34" s="47">
      <c r="A34" s="53" t="s"/>
      <c r="B34" s="54" t="s">
        <v>51</v>
      </c>
      <c r="C34" s="49" t="n"/>
      <c r="D34" s="49" t="n"/>
      <c r="E34" s="49" t="n"/>
      <c r="F34" s="55" t="s"/>
      <c r="G34" s="55" t="s"/>
      <c r="H34" s="55" t="s"/>
      <c r="I34" s="56" t="s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</row>
    <row customFormat="true" customHeight="true" ht="14.25" outlineLevel="0" r="35" s="15">
      <c r="A35" s="16" t="n"/>
      <c r="B35" s="34" t="s">
        <v>54</v>
      </c>
      <c r="C35" s="35" t="s"/>
      <c r="D35" s="35" t="s"/>
      <c r="E35" s="35" t="s"/>
      <c r="F35" s="35" t="s"/>
      <c r="G35" s="35" t="s"/>
      <c r="H35" s="35" t="s"/>
      <c r="I35" s="36" t="s"/>
    </row>
    <row customFormat="true" ht="13.5" outlineLevel="0" r="36" s="15">
      <c r="A36" s="19" t="n"/>
      <c r="B36" s="20" t="s">
        <v>26</v>
      </c>
      <c r="C36" s="37" t="n">
        <f aca="false" ca="false" dt2D="false" dtr="false" t="normal">SUM(C37:C42)</f>
        <v>1133804.92443</v>
      </c>
      <c r="D36" s="37" t="n">
        <f aca="false" ca="false" dt2D="false" dtr="false" t="normal">SUM(D37:D42)</f>
        <v>1052235.30137</v>
      </c>
      <c r="E36" s="37" t="n">
        <f aca="false" ca="false" dt2D="false" dtr="false" t="normal">SUM(E37:E42)</f>
        <v>1052235.30137</v>
      </c>
      <c r="F36" s="22" t="n"/>
      <c r="G36" s="22" t="n"/>
      <c r="H36" s="22" t="n"/>
      <c r="I36" s="22" t="n"/>
    </row>
    <row customFormat="true" customHeight="true" ht="14.25" outlineLevel="0" r="37" s="15">
      <c r="A37" s="23" t="s"/>
      <c r="B37" s="24" t="s">
        <v>19</v>
      </c>
      <c r="C37" s="130" t="n">
        <f aca="false" ca="false" dt2D="false" dtr="false" t="normal">C45+C53+C61+C69</f>
        <v>124575.79999999999</v>
      </c>
      <c r="D37" s="130" t="n">
        <f aca="false" ca="false" dt2D="false" dtr="false" t="normal">D45+D53+D61+D69</f>
        <v>89373.59999999999</v>
      </c>
      <c r="E37" s="130" t="n">
        <f aca="false" ca="false" dt2D="false" dtr="false" t="normal">E45+E53+E61+E69</f>
        <v>89373.59999999999</v>
      </c>
      <c r="F37" s="26" t="s"/>
      <c r="G37" s="26" t="s"/>
      <c r="H37" s="26" t="s"/>
      <c r="I37" s="26" t="s"/>
    </row>
    <row customFormat="true" customHeight="true" ht="14.25" outlineLevel="0" r="38" s="15">
      <c r="A38" s="23" t="s"/>
      <c r="B38" s="24" t="s">
        <v>20</v>
      </c>
      <c r="C38" s="38" t="n">
        <f aca="false" ca="false" dt2D="false" dtr="false" t="normal">C46+C54+C62+C70</f>
        <v>371072.33443</v>
      </c>
      <c r="D38" s="38" t="n">
        <f aca="false" ca="false" dt2D="false" dtr="false" t="normal">D46+D54+D62+D70</f>
        <v>346707.68025000003</v>
      </c>
      <c r="E38" s="38" t="n">
        <f aca="false" ca="false" dt2D="false" dtr="false" t="normal">E46+E54+E62+E70</f>
        <v>346707.68025000003</v>
      </c>
      <c r="F38" s="26" t="s"/>
      <c r="G38" s="26" t="s"/>
      <c r="H38" s="26" t="s"/>
      <c r="I38" s="26" t="s"/>
    </row>
    <row customFormat="true" customHeight="true" ht="14.25" outlineLevel="0" r="39" s="15">
      <c r="A39" s="23" t="s"/>
      <c r="B39" s="24" t="s">
        <v>21</v>
      </c>
      <c r="C39" s="131" t="n">
        <f aca="false" ca="false" dt2D="false" dtr="false" t="normal">C47+C55+C63+C71</f>
        <v>33522.95</v>
      </c>
      <c r="D39" s="131" t="n">
        <f aca="false" ca="false" dt2D="false" dtr="false" t="normal">D47+D55+D63+D71</f>
        <v>11520.18112</v>
      </c>
      <c r="E39" s="131" t="n">
        <f aca="false" ca="false" dt2D="false" dtr="false" t="normal">E47+E55+E63+E71</f>
        <v>11520.18112</v>
      </c>
      <c r="F39" s="26" t="s"/>
      <c r="G39" s="26" t="s"/>
      <c r="H39" s="26" t="s"/>
      <c r="I39" s="26" t="s"/>
    </row>
    <row customFormat="true" ht="27" outlineLevel="0" r="40" s="15">
      <c r="A40" s="23" t="s"/>
      <c r="B40" s="24" t="s">
        <v>22</v>
      </c>
      <c r="C40" s="40" t="n"/>
      <c r="D40" s="40" t="n"/>
      <c r="E40" s="40" t="n"/>
      <c r="F40" s="26" t="s"/>
      <c r="G40" s="26" t="s"/>
      <c r="H40" s="26" t="s"/>
      <c r="I40" s="26" t="s"/>
    </row>
    <row customFormat="true" ht="13.5" outlineLevel="0" r="41" s="15">
      <c r="A41" s="23" t="s"/>
      <c r="B41" s="29" t="s">
        <v>23</v>
      </c>
      <c r="C41" s="131" t="n">
        <f aca="false" ca="false" dt2D="false" dtr="false" t="normal">C49+C57+C65+C73</f>
        <v>604633.84</v>
      </c>
      <c r="D41" s="131" t="n">
        <f aca="false" ca="false" dt2D="false" dtr="false" t="normal">D49+D57+D65+D73</f>
        <v>604633.84</v>
      </c>
      <c r="E41" s="131" t="n">
        <f aca="false" ca="false" dt2D="false" dtr="false" t="normal">E49+E57+E65+E73</f>
        <v>604633.84</v>
      </c>
      <c r="F41" s="26" t="s"/>
      <c r="G41" s="26" t="s"/>
      <c r="H41" s="26" t="s"/>
      <c r="I41" s="26" t="s"/>
    </row>
    <row customFormat="true" ht="27" outlineLevel="0" r="42" s="15">
      <c r="A42" s="30" t="s"/>
      <c r="B42" s="31" t="s">
        <v>51</v>
      </c>
      <c r="C42" s="32" t="n"/>
      <c r="D42" s="32" t="n"/>
      <c r="E42" s="32" t="n"/>
      <c r="F42" s="33" t="s"/>
      <c r="G42" s="33" t="s"/>
      <c r="H42" s="33" t="s"/>
      <c r="I42" s="33" t="s"/>
    </row>
    <row customFormat="true" customHeight="true" ht="27" outlineLevel="0" r="43" s="126">
      <c r="A43" s="41" t="s">
        <v>55</v>
      </c>
      <c r="B43" s="127" t="s">
        <v>56</v>
      </c>
      <c r="C43" s="128" t="s"/>
      <c r="D43" s="128" t="s"/>
      <c r="E43" s="129" t="s"/>
      <c r="F43" s="45" t="n"/>
      <c r="G43" s="45" t="n"/>
      <c r="H43" s="45" t="n"/>
      <c r="I43" s="46" t="n"/>
    </row>
    <row customFormat="true" customHeight="true" ht="15.75" outlineLevel="0" r="44" s="126">
      <c r="A44" s="48" t="s"/>
      <c r="B44" s="132" t="s">
        <v>57</v>
      </c>
      <c r="C44" s="133" t="n">
        <f aca="false" ca="false" dt2D="false" dtr="false" t="normal">SUM(C45:C50)</f>
        <v>273522.95</v>
      </c>
      <c r="D44" s="133" t="n">
        <f aca="false" ca="false" dt2D="false" dtr="false" t="normal">SUM(D45:D50)</f>
        <v>251520.18112</v>
      </c>
      <c r="E44" s="133" t="n">
        <f aca="false" ca="false" dt2D="false" dtr="false" t="normal">SUM(E45:E50)</f>
        <v>251520.18112</v>
      </c>
      <c r="F44" s="50" t="s"/>
      <c r="G44" s="50" t="s"/>
      <c r="H44" s="50" t="s"/>
      <c r="I44" s="51" t="s"/>
    </row>
    <row customFormat="true" customHeight="true" ht="12.75" outlineLevel="0" r="45" s="47">
      <c r="A45" s="48" t="s"/>
      <c r="B45" s="24" t="s">
        <v>19</v>
      </c>
      <c r="C45" s="134" t="n"/>
      <c r="D45" s="134" t="n"/>
      <c r="E45" s="134" t="n"/>
      <c r="F45" s="50" t="s"/>
      <c r="G45" s="50" t="s"/>
      <c r="H45" s="50" t="s"/>
      <c r="I45" s="51" t="s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</row>
    <row customFormat="true" customHeight="true" ht="12.75" outlineLevel="0" r="46" s="47">
      <c r="A46" s="48" t="s"/>
      <c r="B46" s="24" t="s">
        <v>20</v>
      </c>
      <c r="C46" s="135" t="n">
        <v>240000</v>
      </c>
      <c r="D46" s="135" t="n">
        <v>240000</v>
      </c>
      <c r="E46" s="135" t="n">
        <f aca="false" ca="false" dt2D="false" dtr="false" t="normal">D46</f>
        <v>240000</v>
      </c>
      <c r="F46" s="50" t="s"/>
      <c r="G46" s="50" t="s"/>
      <c r="H46" s="50" t="s"/>
      <c r="I46" s="51" t="s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</row>
    <row customFormat="true" customHeight="true" ht="11.25" outlineLevel="0" r="47" s="47">
      <c r="A47" s="48" t="s"/>
      <c r="B47" s="24" t="s">
        <v>21</v>
      </c>
      <c r="C47" s="138" t="n">
        <v>33522.95</v>
      </c>
      <c r="D47" s="138" t="n">
        <v>11520.18112</v>
      </c>
      <c r="E47" s="138" t="n">
        <f aca="false" ca="false" dt2D="false" dtr="false" t="normal">D47</f>
        <v>11520.18112</v>
      </c>
      <c r="F47" s="50" t="s"/>
      <c r="G47" s="50" t="s"/>
      <c r="H47" s="50" t="s"/>
      <c r="I47" s="51" t="s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</row>
    <row customFormat="true" ht="27" outlineLevel="0" r="48" s="47">
      <c r="A48" s="48" t="s"/>
      <c r="B48" s="24" t="s">
        <v>22</v>
      </c>
      <c r="C48" s="134" t="n"/>
      <c r="D48" s="134" t="n"/>
      <c r="E48" s="134" t="n"/>
      <c r="F48" s="50" t="s"/>
      <c r="G48" s="50" t="s"/>
      <c r="H48" s="50" t="s"/>
      <c r="I48" s="51" t="s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</row>
    <row customFormat="true" ht="13.5" outlineLevel="0" r="49" s="47">
      <c r="A49" s="48" t="s"/>
      <c r="B49" s="29" t="s">
        <v>23</v>
      </c>
      <c r="C49" s="134" t="n"/>
      <c r="D49" s="134" t="n"/>
      <c r="E49" s="134" t="n"/>
      <c r="F49" s="50" t="s"/>
      <c r="G49" s="50" t="s"/>
      <c r="H49" s="50" t="s"/>
      <c r="I49" s="51" t="s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</row>
    <row customFormat="true" ht="27" outlineLevel="0" r="50" s="47">
      <c r="A50" s="53" t="s"/>
      <c r="B50" s="54" t="s">
        <v>51</v>
      </c>
      <c r="C50" s="134" t="n"/>
      <c r="D50" s="134" t="n"/>
      <c r="E50" s="134" t="n"/>
      <c r="F50" s="55" t="s"/>
      <c r="G50" s="55" t="s"/>
      <c r="H50" s="55" t="s"/>
      <c r="I50" s="56" t="s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</row>
    <row customFormat="true" customHeight="true" ht="27" outlineLevel="0" r="51" s="126">
      <c r="A51" s="41" t="s">
        <v>58</v>
      </c>
      <c r="B51" s="127" t="s">
        <v>59</v>
      </c>
      <c r="C51" s="128" t="s"/>
      <c r="D51" s="128" t="s"/>
      <c r="E51" s="129" t="s"/>
      <c r="F51" s="45" t="n"/>
      <c r="G51" s="45" t="n"/>
      <c r="H51" s="45" t="n"/>
      <c r="I51" s="46" t="n"/>
    </row>
    <row customFormat="true" customHeight="true" ht="15.75" outlineLevel="0" r="52" s="126">
      <c r="A52" s="48" t="s"/>
      <c r="B52" s="132" t="s">
        <v>57</v>
      </c>
      <c r="C52" s="133" t="n">
        <f aca="false" ca="false" dt2D="false" dtr="false" t="normal">SUM(C53:C58)</f>
        <v>1747.37374</v>
      </c>
      <c r="D52" s="133" t="n">
        <f aca="false" ca="false" dt2D="false" dtr="false" t="normal">SUM(D53:D58)</f>
        <v>1747.37374</v>
      </c>
      <c r="E52" s="133" t="n">
        <f aca="false" ca="false" dt2D="false" dtr="false" t="normal">SUM(E53:E58)</f>
        <v>1747.37374</v>
      </c>
      <c r="F52" s="50" t="s"/>
      <c r="G52" s="50" t="s"/>
      <c r="H52" s="50" t="s"/>
      <c r="I52" s="51" t="s"/>
    </row>
    <row customFormat="true" customHeight="true" ht="12.75" outlineLevel="0" r="53" s="47">
      <c r="A53" s="48" t="s"/>
      <c r="B53" s="24" t="s">
        <v>19</v>
      </c>
      <c r="C53" s="135" t="n">
        <v>1729.9</v>
      </c>
      <c r="D53" s="135" t="n">
        <v>1729.9</v>
      </c>
      <c r="E53" s="135" t="n">
        <f aca="false" ca="false" dt2D="false" dtr="false" t="normal">D53</f>
        <v>1729.9</v>
      </c>
      <c r="F53" s="50" t="s"/>
      <c r="G53" s="50" t="s"/>
      <c r="H53" s="50" t="s"/>
      <c r="I53" s="51" t="s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</row>
    <row customFormat="true" customHeight="true" ht="12.75" outlineLevel="0" r="54" s="47">
      <c r="A54" s="48" t="s"/>
      <c r="B54" s="24" t="s">
        <v>20</v>
      </c>
      <c r="C54" s="135" t="n">
        <v>17.47374</v>
      </c>
      <c r="D54" s="135" t="n">
        <v>17.47374</v>
      </c>
      <c r="E54" s="135" t="n">
        <f aca="false" ca="false" dt2D="false" dtr="false" t="normal">D54</f>
        <v>17.47374</v>
      </c>
      <c r="F54" s="50" t="s"/>
      <c r="G54" s="50" t="s"/>
      <c r="H54" s="50" t="s"/>
      <c r="I54" s="51" t="s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</row>
    <row customFormat="true" customHeight="true" ht="11.25" outlineLevel="0" r="55" s="47">
      <c r="A55" s="48" t="s"/>
      <c r="B55" s="24" t="s">
        <v>21</v>
      </c>
      <c r="C55" s="135" t="n"/>
      <c r="D55" s="135" t="n"/>
      <c r="E55" s="135" t="n"/>
      <c r="F55" s="50" t="s"/>
      <c r="G55" s="50" t="s"/>
      <c r="H55" s="50" t="s"/>
      <c r="I55" s="51" t="s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</row>
    <row customFormat="true" ht="27" outlineLevel="0" r="56" s="47">
      <c r="A56" s="48" t="s"/>
      <c r="B56" s="24" t="s">
        <v>22</v>
      </c>
      <c r="C56" s="134" t="n"/>
      <c r="D56" s="134" t="n"/>
      <c r="E56" s="134" t="n"/>
      <c r="F56" s="50" t="s"/>
      <c r="G56" s="50" t="s"/>
      <c r="H56" s="50" t="s"/>
      <c r="I56" s="51" t="s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</row>
    <row customFormat="true" ht="13.5" outlineLevel="0" r="57" s="47">
      <c r="A57" s="48" t="s"/>
      <c r="B57" s="29" t="s">
        <v>23</v>
      </c>
      <c r="C57" s="134" t="n"/>
      <c r="D57" s="134" t="n"/>
      <c r="E57" s="134" t="n"/>
      <c r="F57" s="50" t="s"/>
      <c r="G57" s="50" t="s"/>
      <c r="H57" s="50" t="s"/>
      <c r="I57" s="51" t="s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</row>
    <row customFormat="true" ht="27" outlineLevel="0" r="58" s="47">
      <c r="A58" s="53" t="s"/>
      <c r="B58" s="54" t="s">
        <v>51</v>
      </c>
      <c r="C58" s="134" t="n"/>
      <c r="D58" s="134" t="n"/>
      <c r="E58" s="134" t="n"/>
      <c r="F58" s="55" t="s"/>
      <c r="G58" s="55" t="s"/>
      <c r="H58" s="55" t="s"/>
      <c r="I58" s="56" t="s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</row>
    <row customFormat="true" customHeight="true" ht="27" outlineLevel="0" r="59" s="126">
      <c r="A59" s="41" t="s">
        <v>60</v>
      </c>
      <c r="B59" s="127" t="s">
        <v>61</v>
      </c>
      <c r="C59" s="128" t="s"/>
      <c r="D59" s="128" t="s"/>
      <c r="E59" s="129" t="s"/>
      <c r="F59" s="45" t="n"/>
      <c r="G59" s="45" t="n"/>
      <c r="H59" s="45" t="n"/>
      <c r="I59" s="46" t="n"/>
    </row>
    <row customFormat="true" customHeight="true" ht="15.75" outlineLevel="0" r="60" s="126">
      <c r="A60" s="48" t="s"/>
      <c r="B60" s="132" t="s">
        <v>57</v>
      </c>
      <c r="C60" s="133" t="n">
        <f aca="false" ca="false" dt2D="false" dtr="false" t="normal">SUM(C61:C66)</f>
        <v>814959.1249299999</v>
      </c>
      <c r="D60" s="133" t="n">
        <f aca="false" ca="false" dt2D="false" dtr="false" t="normal">SUM(D61:D66)</f>
        <v>794003.0319299999</v>
      </c>
      <c r="E60" s="133" t="n">
        <f aca="false" ca="false" dt2D="false" dtr="false" t="normal">SUM(E61:E66)</f>
        <v>794003.0319299999</v>
      </c>
      <c r="F60" s="50" t="s"/>
      <c r="G60" s="50" t="s"/>
      <c r="H60" s="50" t="s"/>
      <c r="I60" s="51" t="s"/>
    </row>
    <row customFormat="true" customHeight="true" ht="12.75" outlineLevel="0" r="61" s="47">
      <c r="A61" s="48" t="s"/>
      <c r="B61" s="24" t="s">
        <v>19</v>
      </c>
      <c r="C61" s="135" t="n">
        <v>84020.5</v>
      </c>
      <c r="D61" s="135" t="n">
        <v>84020.5</v>
      </c>
      <c r="E61" s="135" t="n">
        <f aca="false" ca="false" dt2D="false" dtr="false" t="normal">D61</f>
        <v>84020.5</v>
      </c>
      <c r="F61" s="50" t="s"/>
      <c r="G61" s="50" t="s"/>
      <c r="H61" s="50" t="s"/>
      <c r="I61" s="51" t="s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</row>
    <row customFormat="true" customHeight="true" ht="12.75" outlineLevel="0" r="62" s="47">
      <c r="A62" s="48" t="s"/>
      <c r="B62" s="24" t="s">
        <v>20</v>
      </c>
      <c r="C62" s="135" t="n">
        <v>126304.78493</v>
      </c>
      <c r="D62" s="135" t="n">
        <v>105348.69193</v>
      </c>
      <c r="E62" s="135" t="n">
        <f aca="false" ca="false" dt2D="false" dtr="false" t="normal">D62</f>
        <v>105348.69193</v>
      </c>
      <c r="F62" s="50" t="s"/>
      <c r="G62" s="50" t="s"/>
      <c r="H62" s="50" t="s"/>
      <c r="I62" s="51" t="s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</row>
    <row customFormat="true" customHeight="true" ht="11.25" outlineLevel="0" r="63" s="47">
      <c r="A63" s="48" t="s"/>
      <c r="B63" s="24" t="s">
        <v>21</v>
      </c>
      <c r="C63" s="49" t="n"/>
      <c r="D63" s="49" t="n"/>
      <c r="E63" s="49" t="n"/>
      <c r="F63" s="50" t="s"/>
      <c r="G63" s="50" t="s"/>
      <c r="H63" s="50" t="s"/>
      <c r="I63" s="51" t="s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</row>
    <row customFormat="true" ht="27" outlineLevel="0" r="64" s="47">
      <c r="A64" s="48" t="s"/>
      <c r="B64" s="24" t="s">
        <v>22</v>
      </c>
      <c r="C64" s="49" t="n"/>
      <c r="D64" s="49" t="n"/>
      <c r="E64" s="49" t="n"/>
      <c r="F64" s="50" t="s"/>
      <c r="G64" s="50" t="s"/>
      <c r="H64" s="50" t="s"/>
      <c r="I64" s="51" t="s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</row>
    <row customFormat="true" ht="13.5" outlineLevel="0" r="65" s="47">
      <c r="A65" s="48" t="s"/>
      <c r="B65" s="29" t="s">
        <v>23</v>
      </c>
      <c r="C65" s="138" t="n">
        <v>604633.84</v>
      </c>
      <c r="D65" s="138" t="n">
        <f aca="false" ca="false" dt2D="false" dtr="false" t="normal">C65</f>
        <v>604633.84</v>
      </c>
      <c r="E65" s="138" t="n">
        <f aca="false" ca="false" dt2D="false" dtr="false" t="normal">D65</f>
        <v>604633.84</v>
      </c>
      <c r="F65" s="50" t="s"/>
      <c r="G65" s="50" t="s"/>
      <c r="H65" s="50" t="s"/>
      <c r="I65" s="51" t="s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</row>
    <row customFormat="true" ht="27" outlineLevel="0" r="66" s="47">
      <c r="A66" s="53" t="s"/>
      <c r="B66" s="54" t="s">
        <v>51</v>
      </c>
      <c r="C66" s="49" t="n"/>
      <c r="D66" s="49" t="n"/>
      <c r="E66" s="49" t="n"/>
      <c r="F66" s="55" t="s"/>
      <c r="G66" s="55" t="s"/>
      <c r="H66" s="55" t="s"/>
      <c r="I66" s="56" t="s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</row>
    <row customFormat="true" customHeight="true" ht="27" outlineLevel="0" r="67" s="126">
      <c r="A67" s="41" t="s">
        <v>60</v>
      </c>
      <c r="B67" s="127" t="s">
        <v>62</v>
      </c>
      <c r="C67" s="128" t="s"/>
      <c r="D67" s="128" t="s"/>
      <c r="E67" s="129" t="s"/>
      <c r="F67" s="45" t="n"/>
      <c r="G67" s="45" t="n"/>
      <c r="H67" s="45" t="n"/>
      <c r="I67" s="46" t="n"/>
    </row>
    <row customFormat="true" customHeight="true" ht="15.75" outlineLevel="0" r="68" s="126">
      <c r="A68" s="48" t="s"/>
      <c r="B68" s="24" t="s">
        <v>57</v>
      </c>
      <c r="C68" s="133" t="n">
        <f aca="false" ca="false" dt2D="false" dtr="false" t="normal">SUM(C69:C74)</f>
        <v>43575.47576</v>
      </c>
      <c r="D68" s="133" t="n">
        <f aca="false" ca="false" dt2D="false" dtr="false" t="normal">SUM(D69:D74)</f>
        <v>4964.71458</v>
      </c>
      <c r="E68" s="133" t="n">
        <f aca="false" ca="false" dt2D="false" dtr="false" t="normal">SUM(E69:E74)</f>
        <v>4964.71458</v>
      </c>
      <c r="F68" s="50" t="s"/>
      <c r="G68" s="50" t="s"/>
      <c r="H68" s="50" t="s"/>
      <c r="I68" s="51" t="s"/>
    </row>
    <row customFormat="true" customHeight="true" ht="12.75" outlineLevel="0" r="69" s="47">
      <c r="A69" s="48" t="s"/>
      <c r="B69" s="24" t="s">
        <v>19</v>
      </c>
      <c r="C69" s="52" t="n">
        <v>38825.4</v>
      </c>
      <c r="D69" s="52" t="n">
        <v>3623.2</v>
      </c>
      <c r="E69" s="52" t="n">
        <f aca="false" ca="false" dt2D="false" dtr="false" t="normal">D69</f>
        <v>3623.2</v>
      </c>
      <c r="F69" s="50" t="s"/>
      <c r="G69" s="50" t="s"/>
      <c r="H69" s="50" t="s"/>
      <c r="I69" s="51" t="s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</row>
    <row customFormat="true" customHeight="true" ht="12.75" outlineLevel="0" r="70" s="47">
      <c r="A70" s="48" t="s"/>
      <c r="B70" s="24" t="s">
        <v>20</v>
      </c>
      <c r="C70" s="52" t="n">
        <v>4750.07576</v>
      </c>
      <c r="D70" s="52" t="n">
        <v>1341.51458</v>
      </c>
      <c r="E70" s="52" t="n">
        <v>1341.51458</v>
      </c>
      <c r="F70" s="50" t="s"/>
      <c r="G70" s="50" t="s"/>
      <c r="H70" s="50" t="s"/>
      <c r="I70" s="51" t="s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</row>
    <row customFormat="true" customHeight="true" ht="11.25" outlineLevel="0" r="71" s="47">
      <c r="A71" s="48" t="s"/>
      <c r="B71" s="24" t="s">
        <v>21</v>
      </c>
      <c r="C71" s="49" t="n"/>
      <c r="D71" s="49" t="n"/>
      <c r="E71" s="49" t="n"/>
      <c r="F71" s="50" t="s"/>
      <c r="G71" s="50" t="s"/>
      <c r="H71" s="50" t="s"/>
      <c r="I71" s="51" t="s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</row>
    <row customFormat="true" ht="27" outlineLevel="0" r="72" s="47">
      <c r="A72" s="48" t="s"/>
      <c r="B72" s="24" t="s">
        <v>22</v>
      </c>
      <c r="C72" s="49" t="n"/>
      <c r="D72" s="49" t="n"/>
      <c r="E72" s="49" t="n"/>
      <c r="F72" s="50" t="s"/>
      <c r="G72" s="50" t="s"/>
      <c r="H72" s="50" t="s"/>
      <c r="I72" s="51" t="s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</row>
    <row customFormat="true" ht="13.5" outlineLevel="0" r="73" s="47">
      <c r="A73" s="48" t="s"/>
      <c r="B73" s="29" t="s">
        <v>23</v>
      </c>
      <c r="C73" s="49" t="n"/>
      <c r="D73" s="49" t="n"/>
      <c r="E73" s="49" t="n"/>
      <c r="F73" s="50" t="s"/>
      <c r="G73" s="50" t="s"/>
      <c r="H73" s="50" t="s"/>
      <c r="I73" s="51" t="s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</row>
    <row customFormat="true" ht="27" outlineLevel="0" r="74" s="47">
      <c r="A74" s="53" t="s"/>
      <c r="B74" s="54" t="s">
        <v>51</v>
      </c>
      <c r="C74" s="49" t="n"/>
      <c r="D74" s="49" t="n"/>
      <c r="E74" s="49" t="n"/>
      <c r="F74" s="55" t="s"/>
      <c r="G74" s="55" t="s"/>
      <c r="H74" s="55" t="s"/>
      <c r="I74" s="56" t="s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</row>
    <row customFormat="true" customHeight="true" ht="14.25" outlineLevel="0" r="75" s="15">
      <c r="A75" s="16" t="n"/>
      <c r="B75" s="34" t="s">
        <v>63</v>
      </c>
      <c r="C75" s="35" t="s"/>
      <c r="D75" s="35" t="s"/>
      <c r="E75" s="35" t="s"/>
      <c r="F75" s="35" t="s"/>
      <c r="G75" s="35" t="s"/>
      <c r="H75" s="35" t="s"/>
      <c r="I75" s="36" t="s"/>
    </row>
    <row customFormat="true" ht="13.5" outlineLevel="0" r="76" s="15">
      <c r="A76" s="19" t="n"/>
      <c r="B76" s="20" t="s">
        <v>26</v>
      </c>
      <c r="C76" s="37" t="n">
        <f aca="false" ca="false" dt2D="false" dtr="false" t="normal">SUM(C77:C82)</f>
        <v>61232.0303</v>
      </c>
      <c r="D76" s="37" t="n">
        <f aca="false" ca="false" dt2D="false" dtr="false" t="normal">SUM(D77:D82)</f>
        <v>10000</v>
      </c>
      <c r="E76" s="37" t="n">
        <f aca="false" ca="false" dt2D="false" dtr="false" t="normal">SUM(E77:E82)</f>
        <v>0</v>
      </c>
      <c r="F76" s="22" t="n"/>
      <c r="G76" s="22" t="n"/>
      <c r="H76" s="22" t="n"/>
      <c r="I76" s="22" t="n"/>
    </row>
    <row customFormat="true" customHeight="true" ht="14.25" outlineLevel="0" r="77" s="15">
      <c r="A77" s="23" t="s"/>
      <c r="B77" s="24" t="s">
        <v>19</v>
      </c>
      <c r="C77" s="137" t="n">
        <f aca="false" ca="false" dt2D="false" dtr="false" t="normal">C85+C93+C101+C109+C117</f>
        <v>22567.1</v>
      </c>
      <c r="D77" s="137" t="n">
        <f aca="false" ca="false" dt2D="false" dtr="false" t="normal">D85+D93+D101+D109+D117</f>
        <v>0</v>
      </c>
      <c r="E77" s="137" t="n">
        <f aca="false" ca="false" dt2D="false" dtr="false" t="normal">E85+E93+E101+E109+E117</f>
        <v>0</v>
      </c>
      <c r="F77" s="26" t="s"/>
      <c r="G77" s="26" t="s"/>
      <c r="H77" s="26" t="s"/>
      <c r="I77" s="26" t="s"/>
    </row>
    <row customFormat="true" customHeight="true" ht="14.25" outlineLevel="0" r="78" s="15">
      <c r="A78" s="23" t="s"/>
      <c r="B78" s="24" t="s">
        <v>20</v>
      </c>
      <c r="C78" s="38" t="n">
        <f aca="false" ca="false" dt2D="false" dtr="false" t="normal">C102+C110+C118+C94+C86</f>
        <v>38664.9303</v>
      </c>
      <c r="D78" s="38" t="n">
        <f aca="false" ca="false" dt2D="false" dtr="false" t="normal">D102+D110+D118+D94+D86</f>
        <v>10000</v>
      </c>
      <c r="E78" s="38" t="n">
        <v>0</v>
      </c>
      <c r="F78" s="26" t="s"/>
      <c r="G78" s="26" t="s"/>
      <c r="H78" s="26" t="s"/>
      <c r="I78" s="26" t="s"/>
    </row>
    <row customFormat="true" customHeight="true" ht="14.25" outlineLevel="0" r="79" s="15">
      <c r="A79" s="23" t="s"/>
      <c r="B79" s="24" t="s">
        <v>21</v>
      </c>
      <c r="C79" s="136" t="n"/>
      <c r="D79" s="136" t="n"/>
      <c r="E79" s="136" t="n"/>
      <c r="F79" s="26" t="s"/>
      <c r="G79" s="26" t="s"/>
      <c r="H79" s="26" t="s"/>
      <c r="I79" s="26" t="s"/>
    </row>
    <row customFormat="true" ht="27" outlineLevel="0" r="80" s="15">
      <c r="A80" s="23" t="s"/>
      <c r="B80" s="24" t="s">
        <v>22</v>
      </c>
      <c r="C80" s="40" t="n"/>
      <c r="D80" s="40" t="n"/>
      <c r="E80" s="40" t="n"/>
      <c r="F80" s="26" t="s"/>
      <c r="G80" s="26" t="s"/>
      <c r="H80" s="26" t="s"/>
      <c r="I80" s="26" t="s"/>
    </row>
    <row customFormat="true" ht="13.5" outlineLevel="0" r="81" s="15">
      <c r="A81" s="23" t="s"/>
      <c r="B81" s="29" t="s">
        <v>23</v>
      </c>
      <c r="C81" s="136" t="n"/>
      <c r="D81" s="136" t="n"/>
      <c r="E81" s="136" t="n"/>
      <c r="F81" s="26" t="s"/>
      <c r="G81" s="26" t="s"/>
      <c r="H81" s="26" t="s"/>
      <c r="I81" s="26" t="s"/>
    </row>
    <row customFormat="true" ht="27" outlineLevel="0" r="82" s="15">
      <c r="A82" s="30" t="s"/>
      <c r="B82" s="31" t="s">
        <v>51</v>
      </c>
      <c r="C82" s="32" t="n"/>
      <c r="D82" s="32" t="n"/>
      <c r="E82" s="32" t="n">
        <f aca="false" ca="false" dt2D="false" dtr="false" t="normal">E192</f>
        <v>0</v>
      </c>
      <c r="F82" s="33" t="s"/>
      <c r="G82" s="33" t="s"/>
      <c r="H82" s="33" t="s"/>
      <c r="I82" s="33" t="s"/>
    </row>
    <row customFormat="true" customHeight="true" ht="27" outlineLevel="0" r="83" s="126">
      <c r="A83" s="41" t="s">
        <v>66</v>
      </c>
      <c r="B83" s="127" t="s">
        <v>67</v>
      </c>
      <c r="C83" s="128" t="s"/>
      <c r="D83" s="128" t="s"/>
      <c r="E83" s="129" t="s"/>
      <c r="F83" s="45" t="n"/>
      <c r="G83" s="45" t="n"/>
      <c r="H83" s="45" t="n"/>
      <c r="I83" s="46" t="n"/>
    </row>
    <row customFormat="true" customHeight="true" ht="15.75" outlineLevel="0" r="84" s="126">
      <c r="A84" s="48" t="s"/>
      <c r="B84" s="132" t="s">
        <v>57</v>
      </c>
      <c r="C84" s="133" t="n">
        <f aca="false" ca="false" dt2D="false" dtr="false" t="normal">SUM(C85:C90)</f>
        <v>158.0303</v>
      </c>
      <c r="D84" s="133" t="n">
        <f aca="false" ca="false" dt2D="false" dtr="false" t="normal">SUM(D85:D90)</f>
        <v>0</v>
      </c>
      <c r="E84" s="133" t="n">
        <f aca="false" ca="false" dt2D="false" dtr="false" t="normal">SUM(E85:E90)</f>
        <v>0</v>
      </c>
      <c r="F84" s="50" t="s"/>
      <c r="G84" s="50" t="s"/>
      <c r="H84" s="50" t="s"/>
      <c r="I84" s="51" t="s"/>
    </row>
    <row customFormat="true" customHeight="true" ht="12.75" outlineLevel="0" r="85" s="47">
      <c r="A85" s="48" t="s"/>
      <c r="B85" s="24" t="s">
        <v>19</v>
      </c>
      <c r="C85" s="135" t="n">
        <v>104.3</v>
      </c>
      <c r="D85" s="135" t="n">
        <v>0</v>
      </c>
      <c r="E85" s="135" t="n">
        <f aca="false" ca="false" dt2D="false" dtr="false" t="normal">D85</f>
        <v>0</v>
      </c>
      <c r="F85" s="50" t="s"/>
      <c r="G85" s="50" t="s"/>
      <c r="H85" s="50" t="s"/>
      <c r="I85" s="51" t="s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</row>
    <row customFormat="true" customHeight="true" ht="12.75" outlineLevel="0" r="86" s="47">
      <c r="A86" s="48" t="s"/>
      <c r="B86" s="24" t="s">
        <v>20</v>
      </c>
      <c r="C86" s="135" t="n">
        <v>53.7303</v>
      </c>
      <c r="D86" s="135" t="n">
        <v>0</v>
      </c>
      <c r="E86" s="135" t="n">
        <f aca="false" ca="false" dt2D="false" dtr="false" t="normal">D86</f>
        <v>0</v>
      </c>
      <c r="F86" s="50" t="s"/>
      <c r="G86" s="50" t="s"/>
      <c r="H86" s="50" t="s"/>
      <c r="I86" s="51" t="s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</row>
    <row customFormat="true" customHeight="true" ht="11.25" outlineLevel="0" r="87" s="47">
      <c r="A87" s="48" t="s"/>
      <c r="B87" s="24" t="s">
        <v>21</v>
      </c>
      <c r="C87" s="135" t="n"/>
      <c r="D87" s="135" t="n"/>
      <c r="E87" s="135" t="n"/>
      <c r="F87" s="50" t="s"/>
      <c r="G87" s="50" t="s"/>
      <c r="H87" s="50" t="s"/>
      <c r="I87" s="51" t="s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</row>
    <row customFormat="true" ht="27" outlineLevel="0" r="88" s="47">
      <c r="A88" s="48" t="s"/>
      <c r="B88" s="24" t="s">
        <v>22</v>
      </c>
      <c r="C88" s="134" t="n"/>
      <c r="D88" s="134" t="n"/>
      <c r="E88" s="134" t="n"/>
      <c r="F88" s="50" t="s"/>
      <c r="G88" s="50" t="s"/>
      <c r="H88" s="50" t="s"/>
      <c r="I88" s="51" t="s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</row>
    <row customFormat="true" ht="13.5" outlineLevel="0" r="89" s="47">
      <c r="A89" s="48" t="s"/>
      <c r="B89" s="29" t="s">
        <v>23</v>
      </c>
      <c r="C89" s="134" t="n"/>
      <c r="D89" s="134" t="n"/>
      <c r="E89" s="134" t="n"/>
      <c r="F89" s="50" t="s"/>
      <c r="G89" s="50" t="s"/>
      <c r="H89" s="50" t="s"/>
      <c r="I89" s="51" t="s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</row>
    <row customFormat="true" ht="27" outlineLevel="0" r="90" s="47">
      <c r="A90" s="53" t="s"/>
      <c r="B90" s="54" t="s">
        <v>51</v>
      </c>
      <c r="C90" s="134" t="n"/>
      <c r="D90" s="134" t="n"/>
      <c r="E90" s="134" t="n"/>
      <c r="F90" s="55" t="s"/>
      <c r="G90" s="55" t="s"/>
      <c r="H90" s="55" t="s"/>
      <c r="I90" s="56" t="s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</row>
    <row customFormat="true" customHeight="true" ht="27" outlineLevel="0" r="91" s="126">
      <c r="A91" s="41" t="s">
        <v>64</v>
      </c>
      <c r="B91" s="127" t="s">
        <v>71</v>
      </c>
      <c r="C91" s="128" t="s"/>
      <c r="D91" s="128" t="s"/>
      <c r="E91" s="129" t="s"/>
      <c r="F91" s="45" t="n"/>
      <c r="G91" s="45" t="n"/>
      <c r="H91" s="45" t="n"/>
      <c r="I91" s="46" t="n"/>
    </row>
    <row customFormat="true" customHeight="true" ht="15.75" outlineLevel="0" r="92" s="126">
      <c r="A92" s="48" t="s"/>
      <c r="B92" s="132" t="s">
        <v>57</v>
      </c>
      <c r="C92" s="133" t="n">
        <f aca="false" ca="false" dt2D="false" dtr="false" t="normal">SUM(C93:C98)</f>
        <v>10018.50303</v>
      </c>
      <c r="D92" s="133" t="n">
        <f aca="false" ca="false" dt2D="false" dtr="false" t="normal">SUM(D93:D98)</f>
        <v>0</v>
      </c>
      <c r="E92" s="133" t="n">
        <f aca="false" ca="false" dt2D="false" dtr="false" t="normal">SUM(E93:E98)</f>
        <v>0</v>
      </c>
      <c r="F92" s="50" t="s"/>
      <c r="G92" s="50" t="s"/>
      <c r="H92" s="50" t="s"/>
      <c r="I92" s="51" t="s"/>
    </row>
    <row customFormat="true" customHeight="true" ht="12.75" outlineLevel="0" r="93" s="47">
      <c r="A93" s="48" t="s"/>
      <c r="B93" s="24" t="s">
        <v>19</v>
      </c>
      <c r="C93" s="134" t="n"/>
      <c r="D93" s="134" t="n"/>
      <c r="E93" s="134" t="n"/>
      <c r="F93" s="50" t="s"/>
      <c r="G93" s="50" t="s"/>
      <c r="H93" s="50" t="s"/>
      <c r="I93" s="51" t="s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</row>
    <row customFormat="true" customHeight="true" ht="12.75" outlineLevel="0" r="94" s="47">
      <c r="A94" s="48" t="s"/>
      <c r="B94" s="24" t="s">
        <v>20</v>
      </c>
      <c r="C94" s="135" t="n">
        <v>10018.50303</v>
      </c>
      <c r="D94" s="135" t="n">
        <v>0</v>
      </c>
      <c r="E94" s="135" t="n">
        <f aca="false" ca="false" dt2D="false" dtr="false" t="normal">D94</f>
        <v>0</v>
      </c>
      <c r="F94" s="50" t="s"/>
      <c r="G94" s="50" t="s"/>
      <c r="H94" s="50" t="s"/>
      <c r="I94" s="51" t="s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</row>
    <row customFormat="true" customHeight="true" ht="11.25" outlineLevel="0" r="95" s="47">
      <c r="A95" s="48" t="s"/>
      <c r="B95" s="24" t="s">
        <v>21</v>
      </c>
      <c r="C95" s="135" t="n"/>
      <c r="D95" s="135" t="n"/>
      <c r="E95" s="135" t="n"/>
      <c r="F95" s="50" t="s"/>
      <c r="G95" s="50" t="s"/>
      <c r="H95" s="50" t="s"/>
      <c r="I95" s="51" t="s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</row>
    <row customFormat="true" ht="27" outlineLevel="0" r="96" s="47">
      <c r="A96" s="48" t="s"/>
      <c r="B96" s="24" t="s">
        <v>22</v>
      </c>
      <c r="C96" s="134" t="n"/>
      <c r="D96" s="134" t="n"/>
      <c r="E96" s="134" t="n"/>
      <c r="F96" s="50" t="s"/>
      <c r="G96" s="50" t="s"/>
      <c r="H96" s="50" t="s"/>
      <c r="I96" s="51" t="s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</row>
    <row customFormat="true" ht="13.5" outlineLevel="0" r="97" s="47">
      <c r="A97" s="48" t="s"/>
      <c r="B97" s="29" t="s">
        <v>23</v>
      </c>
      <c r="C97" s="134" t="n"/>
      <c r="D97" s="134" t="n"/>
      <c r="E97" s="134" t="n"/>
      <c r="F97" s="50" t="s"/>
      <c r="G97" s="50" t="s"/>
      <c r="H97" s="50" t="s"/>
      <c r="I97" s="51" t="s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</row>
    <row customFormat="true" ht="27" outlineLevel="0" r="98" s="47">
      <c r="A98" s="53" t="s"/>
      <c r="B98" s="54" t="s">
        <v>51</v>
      </c>
      <c r="C98" s="134" t="n"/>
      <c r="D98" s="134" t="n"/>
      <c r="E98" s="134" t="n"/>
      <c r="F98" s="55" t="s"/>
      <c r="G98" s="55" t="s"/>
      <c r="H98" s="55" t="s"/>
      <c r="I98" s="56" t="s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</row>
    <row customFormat="true" customHeight="true" ht="38.25" outlineLevel="0" r="99" s="126">
      <c r="A99" s="41" t="s">
        <v>68</v>
      </c>
      <c r="B99" s="127" t="s">
        <v>72</v>
      </c>
      <c r="C99" s="128" t="s"/>
      <c r="D99" s="128" t="s"/>
      <c r="E99" s="129" t="s"/>
      <c r="F99" s="45" t="n"/>
      <c r="G99" s="45" t="n"/>
      <c r="H99" s="45" t="n"/>
      <c r="I99" s="46" t="n"/>
    </row>
    <row customFormat="true" customHeight="true" ht="15.75" outlineLevel="0" r="100" s="126">
      <c r="A100" s="48" t="s"/>
      <c r="B100" s="132" t="s">
        <v>57</v>
      </c>
      <c r="C100" s="133" t="n">
        <f aca="false" ca="false" dt2D="false" dtr="false" t="normal">SUM(C101:C106)</f>
        <v>18365.8</v>
      </c>
      <c r="D100" s="133" t="n">
        <f aca="false" ca="false" dt2D="false" dtr="false" t="normal">SUM(D101:D106)</f>
        <v>0</v>
      </c>
      <c r="E100" s="133" t="n">
        <f aca="false" ca="false" dt2D="false" dtr="false" t="normal">SUM(E101:E106)</f>
        <v>0</v>
      </c>
      <c r="F100" s="50" t="s"/>
      <c r="G100" s="50" t="s"/>
      <c r="H100" s="50" t="s"/>
      <c r="I100" s="51" t="s"/>
    </row>
    <row customFormat="true" customHeight="true" ht="12.75" outlineLevel="0" r="101" s="47">
      <c r="A101" s="48" t="s"/>
      <c r="B101" s="24" t="s">
        <v>19</v>
      </c>
      <c r="C101" s="135" t="n"/>
      <c r="D101" s="135" t="n"/>
      <c r="E101" s="135" t="n">
        <f aca="false" ca="false" dt2D="false" dtr="false" t="normal">D101</f>
        <v>0</v>
      </c>
      <c r="F101" s="50" t="s"/>
      <c r="G101" s="50" t="s"/>
      <c r="H101" s="50" t="s"/>
      <c r="I101" s="51" t="s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</row>
    <row customFormat="true" customHeight="true" ht="12.75" outlineLevel="0" r="102" s="47">
      <c r="A102" s="48" t="s"/>
      <c r="B102" s="24" t="s">
        <v>20</v>
      </c>
      <c r="C102" s="135" t="n">
        <v>18365.8</v>
      </c>
      <c r="D102" s="135" t="n">
        <v>0</v>
      </c>
      <c r="E102" s="135" t="n">
        <f aca="false" ca="false" dt2D="false" dtr="false" t="normal">D102</f>
        <v>0</v>
      </c>
      <c r="F102" s="50" t="s"/>
      <c r="G102" s="50" t="s"/>
      <c r="H102" s="50" t="s"/>
      <c r="I102" s="51" t="s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</row>
    <row customFormat="true" customHeight="true" ht="11.25" outlineLevel="0" r="103" s="47">
      <c r="A103" s="48" t="s"/>
      <c r="B103" s="24" t="s">
        <v>21</v>
      </c>
      <c r="C103" s="49" t="n"/>
      <c r="D103" s="49" t="n"/>
      <c r="E103" s="49" t="n"/>
      <c r="F103" s="50" t="s"/>
      <c r="G103" s="50" t="s"/>
      <c r="H103" s="50" t="s"/>
      <c r="I103" s="51" t="s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</row>
    <row customFormat="true" ht="27" outlineLevel="0" r="104" s="47">
      <c r="A104" s="48" t="s"/>
      <c r="B104" s="24" t="s">
        <v>22</v>
      </c>
      <c r="C104" s="49" t="n"/>
      <c r="D104" s="49" t="n"/>
      <c r="E104" s="49" t="n"/>
      <c r="F104" s="50" t="s"/>
      <c r="G104" s="50" t="s"/>
      <c r="H104" s="50" t="s"/>
      <c r="I104" s="51" t="s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</row>
    <row customFormat="true" ht="13.5" outlineLevel="0" r="105" s="47">
      <c r="A105" s="48" t="s"/>
      <c r="B105" s="29" t="s">
        <v>23</v>
      </c>
      <c r="C105" s="135" t="n"/>
      <c r="D105" s="135" t="n"/>
      <c r="E105" s="135" t="n"/>
      <c r="F105" s="50" t="s"/>
      <c r="G105" s="50" t="s"/>
      <c r="H105" s="50" t="s"/>
      <c r="I105" s="51" t="s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</row>
    <row customFormat="true" ht="27" outlineLevel="0" r="106" s="47">
      <c r="A106" s="53" t="s"/>
      <c r="B106" s="54" t="s">
        <v>51</v>
      </c>
      <c r="C106" s="49" t="n"/>
      <c r="D106" s="49" t="n"/>
      <c r="E106" s="49" t="n"/>
      <c r="F106" s="55" t="s"/>
      <c r="G106" s="55" t="s"/>
      <c r="H106" s="55" t="s"/>
      <c r="I106" s="56" t="s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</row>
    <row customFormat="true" customHeight="true" ht="28.5" outlineLevel="0" r="107" s="126">
      <c r="A107" s="41" t="s">
        <v>73</v>
      </c>
      <c r="B107" s="127" t="s">
        <v>74</v>
      </c>
      <c r="C107" s="128" t="s"/>
      <c r="D107" s="128" t="s"/>
      <c r="E107" s="129" t="s"/>
      <c r="F107" s="45" t="n"/>
      <c r="G107" s="45" t="n"/>
      <c r="H107" s="45" t="n"/>
      <c r="I107" s="46" t="n"/>
    </row>
    <row customFormat="true" customHeight="true" ht="15.75" outlineLevel="0" r="108" s="126">
      <c r="A108" s="48" t="s"/>
      <c r="B108" s="132" t="s">
        <v>57</v>
      </c>
      <c r="C108" s="133" t="n">
        <f aca="false" ca="false" dt2D="false" dtr="false" t="normal">SUM(C109:C114)</f>
        <v>10000</v>
      </c>
      <c r="D108" s="133" t="n">
        <f aca="false" ca="false" dt2D="false" dtr="false" t="normal">SUM(D109:D114)</f>
        <v>10000</v>
      </c>
      <c r="E108" s="133" t="n">
        <f aca="false" ca="false" dt2D="false" dtr="false" t="normal">SUM(E109:E114)</f>
        <v>10000</v>
      </c>
      <c r="F108" s="50" t="s"/>
      <c r="G108" s="50" t="s"/>
      <c r="H108" s="50" t="s"/>
      <c r="I108" s="51" t="s"/>
    </row>
    <row customFormat="true" customHeight="true" ht="12.75" outlineLevel="0" r="109" s="47">
      <c r="A109" s="48" t="s"/>
      <c r="B109" s="24" t="s">
        <v>19</v>
      </c>
      <c r="C109" s="135" t="n"/>
      <c r="D109" s="135" t="n"/>
      <c r="E109" s="135" t="n"/>
      <c r="F109" s="50" t="s"/>
      <c r="G109" s="50" t="s"/>
      <c r="H109" s="50" t="s"/>
      <c r="I109" s="51" t="s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</row>
    <row customFormat="true" customHeight="true" ht="12.75" outlineLevel="0" r="110" s="47">
      <c r="A110" s="48" t="s"/>
      <c r="B110" s="24" t="s">
        <v>20</v>
      </c>
      <c r="C110" s="135" t="n">
        <v>10000</v>
      </c>
      <c r="D110" s="135" t="n">
        <f aca="false" ca="false" dt2D="false" dtr="false" t="normal">C110</f>
        <v>10000</v>
      </c>
      <c r="E110" s="135" t="n">
        <f aca="false" ca="false" dt2D="false" dtr="false" t="normal">D110</f>
        <v>10000</v>
      </c>
      <c r="F110" s="50" t="s"/>
      <c r="G110" s="50" t="s"/>
      <c r="H110" s="50" t="s"/>
      <c r="I110" s="51" t="s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</row>
    <row customFormat="true" customHeight="true" ht="11.25" outlineLevel="0" r="111" s="47">
      <c r="A111" s="48" t="s"/>
      <c r="B111" s="24" t="s">
        <v>21</v>
      </c>
      <c r="C111" s="49" t="n"/>
      <c r="D111" s="49" t="n"/>
      <c r="E111" s="49" t="n"/>
      <c r="F111" s="50" t="s"/>
      <c r="G111" s="50" t="s"/>
      <c r="H111" s="50" t="s"/>
      <c r="I111" s="51" t="s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</row>
    <row customFormat="true" ht="27" outlineLevel="0" r="112" s="47">
      <c r="A112" s="48" t="s"/>
      <c r="B112" s="24" t="s">
        <v>22</v>
      </c>
      <c r="C112" s="49" t="n"/>
      <c r="D112" s="49" t="n"/>
      <c r="E112" s="49" t="n"/>
      <c r="F112" s="50" t="s"/>
      <c r="G112" s="50" t="s"/>
      <c r="H112" s="50" t="s"/>
      <c r="I112" s="51" t="s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</row>
    <row customFormat="true" ht="13.5" outlineLevel="0" r="113" s="47">
      <c r="A113" s="48" t="s"/>
      <c r="B113" s="29" t="s">
        <v>23</v>
      </c>
      <c r="C113" s="135" t="n"/>
      <c r="D113" s="135" t="n"/>
      <c r="E113" s="135" t="n"/>
      <c r="F113" s="50" t="s"/>
      <c r="G113" s="50" t="s"/>
      <c r="H113" s="50" t="s"/>
      <c r="I113" s="51" t="s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</row>
    <row customFormat="true" ht="27" outlineLevel="0" r="114" s="47">
      <c r="A114" s="53" t="s"/>
      <c r="B114" s="54" t="s">
        <v>51</v>
      </c>
      <c r="C114" s="49" t="n"/>
      <c r="D114" s="49" t="n"/>
      <c r="E114" s="49" t="n"/>
      <c r="F114" s="55" t="s"/>
      <c r="G114" s="55" t="s"/>
      <c r="H114" s="55" t="s"/>
      <c r="I114" s="56" t="s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</row>
    <row customFormat="true" customHeight="true" ht="28.5" outlineLevel="0" r="115" s="126">
      <c r="A115" s="41" t="s">
        <v>73</v>
      </c>
      <c r="B115" s="127" t="s">
        <v>75</v>
      </c>
      <c r="C115" s="128" t="s"/>
      <c r="D115" s="128" t="s"/>
      <c r="E115" s="129" t="s"/>
      <c r="F115" s="45" t="n"/>
      <c r="G115" s="45" t="n"/>
      <c r="H115" s="45" t="n"/>
      <c r="I115" s="46" t="n"/>
    </row>
    <row customFormat="true" customHeight="true" ht="15.75" outlineLevel="0" r="116" s="126">
      <c r="A116" s="48" t="s"/>
      <c r="B116" s="132" t="s">
        <v>57</v>
      </c>
      <c r="C116" s="133" t="n">
        <f aca="false" ca="false" dt2D="false" dtr="false" t="normal">SUM(C117:C122)</f>
        <v>22689.69697</v>
      </c>
      <c r="D116" s="133" t="n">
        <f aca="false" ca="false" dt2D="false" dtr="false" t="normal">SUM(D117:D122)</f>
        <v>0</v>
      </c>
      <c r="E116" s="133" t="n">
        <f aca="false" ca="false" dt2D="false" dtr="false" t="normal">SUM(E117:E122)</f>
        <v>0</v>
      </c>
      <c r="F116" s="50" t="s"/>
      <c r="G116" s="50" t="s"/>
      <c r="H116" s="50" t="s"/>
      <c r="I116" s="51" t="s"/>
    </row>
    <row customFormat="true" customHeight="true" ht="12.75" outlineLevel="0" r="117" s="47">
      <c r="A117" s="48" t="s"/>
      <c r="B117" s="24" t="s">
        <v>19</v>
      </c>
      <c r="C117" s="135" t="n">
        <v>22462.8</v>
      </c>
      <c r="D117" s="135" t="n">
        <v>0</v>
      </c>
      <c r="E117" s="135" t="n">
        <f aca="false" ca="false" dt2D="false" dtr="false" t="normal">D117</f>
        <v>0</v>
      </c>
      <c r="F117" s="50" t="s"/>
      <c r="G117" s="50" t="s"/>
      <c r="H117" s="50" t="s"/>
      <c r="I117" s="51" t="s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</row>
    <row customFormat="true" customHeight="true" ht="12.75" outlineLevel="0" r="118" s="47">
      <c r="A118" s="48" t="s"/>
      <c r="B118" s="24" t="s">
        <v>20</v>
      </c>
      <c r="C118" s="135" t="n">
        <v>226.89697</v>
      </c>
      <c r="D118" s="135" t="n">
        <v>0</v>
      </c>
      <c r="E118" s="135" t="n">
        <f aca="false" ca="false" dt2D="false" dtr="false" t="normal">D118</f>
        <v>0</v>
      </c>
      <c r="F118" s="50" t="s"/>
      <c r="G118" s="50" t="s"/>
      <c r="H118" s="50" t="s"/>
      <c r="I118" s="51" t="s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</row>
    <row customFormat="true" customHeight="true" ht="11.25" outlineLevel="0" r="119" s="47">
      <c r="A119" s="48" t="s"/>
      <c r="B119" s="24" t="s">
        <v>21</v>
      </c>
      <c r="C119" s="49" t="n"/>
      <c r="D119" s="49" t="n"/>
      <c r="E119" s="49" t="n"/>
      <c r="F119" s="50" t="s"/>
      <c r="G119" s="50" t="s"/>
      <c r="H119" s="50" t="s"/>
      <c r="I119" s="51" t="s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</row>
    <row customFormat="true" ht="27" outlineLevel="0" r="120" s="47">
      <c r="A120" s="48" t="s"/>
      <c r="B120" s="24" t="s">
        <v>22</v>
      </c>
      <c r="C120" s="49" t="n"/>
      <c r="D120" s="49" t="n"/>
      <c r="E120" s="49" t="n"/>
      <c r="F120" s="50" t="s"/>
      <c r="G120" s="50" t="s"/>
      <c r="H120" s="50" t="s"/>
      <c r="I120" s="51" t="s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</row>
    <row customFormat="true" ht="13.5" outlineLevel="0" r="121" s="47">
      <c r="A121" s="48" t="s"/>
      <c r="B121" s="29" t="s">
        <v>23</v>
      </c>
      <c r="C121" s="135" t="n"/>
      <c r="D121" s="135" t="n"/>
      <c r="E121" s="135" t="n"/>
      <c r="F121" s="50" t="s"/>
      <c r="G121" s="50" t="s"/>
      <c r="H121" s="50" t="s"/>
      <c r="I121" s="51" t="s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</row>
    <row customFormat="true" ht="27" outlineLevel="0" r="122" s="47">
      <c r="A122" s="53" t="s"/>
      <c r="B122" s="54" t="s">
        <v>51</v>
      </c>
      <c r="C122" s="49" t="n"/>
      <c r="D122" s="49" t="n"/>
      <c r="E122" s="49" t="n"/>
      <c r="F122" s="55" t="s"/>
      <c r="G122" s="55" t="s"/>
      <c r="H122" s="55" t="s"/>
      <c r="I122" s="56" t="s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</row>
    <row customFormat="true" customHeight="true" ht="14.25" outlineLevel="0" r="123" s="15">
      <c r="A123" s="16" t="n"/>
      <c r="B123" s="34" t="s">
        <v>25</v>
      </c>
      <c r="C123" s="35" t="s"/>
      <c r="D123" s="35" t="s"/>
      <c r="E123" s="35" t="s"/>
      <c r="F123" s="35" t="s"/>
      <c r="G123" s="35" t="s"/>
      <c r="H123" s="35" t="s"/>
      <c r="I123" s="36" t="s"/>
    </row>
    <row customFormat="true" ht="13.5" outlineLevel="0" r="124" s="15">
      <c r="A124" s="19" t="n"/>
      <c r="B124" s="20" t="s">
        <v>26</v>
      </c>
      <c r="C124" s="37" t="n">
        <f aca="false" ca="false" dt2D="false" dtr="false" t="normal">SUM(C125:C130)</f>
        <v>12104399.943119999</v>
      </c>
      <c r="D124" s="37" t="n">
        <f aca="false" ca="false" dt2D="false" dtr="false" t="normal">SUM(D125:D130)</f>
        <v>5498541.57962</v>
      </c>
      <c r="E124" s="37" t="n">
        <f aca="false" ca="false" dt2D="false" dtr="false" t="normal">SUM(E125:E130)</f>
        <v>5498541.57962</v>
      </c>
      <c r="F124" s="22" t="n"/>
      <c r="G124" s="22" t="n"/>
      <c r="H124" s="22" t="n"/>
      <c r="I124" s="22" t="n"/>
    </row>
    <row customFormat="true" customHeight="true" ht="14.25" outlineLevel="0" r="125" s="15">
      <c r="A125" s="23" t="s"/>
      <c r="B125" s="24" t="s">
        <v>19</v>
      </c>
      <c r="C125" s="28" t="n"/>
      <c r="D125" s="28" t="n"/>
      <c r="E125" s="28" t="n"/>
      <c r="F125" s="26" t="s"/>
      <c r="G125" s="26" t="s"/>
      <c r="H125" s="26" t="s"/>
      <c r="I125" s="26" t="s"/>
    </row>
    <row customFormat="true" customHeight="true" ht="14.25" outlineLevel="0" r="126" s="15">
      <c r="A126" s="23" t="s"/>
      <c r="B126" s="24" t="s">
        <v>20</v>
      </c>
      <c r="C126" s="38" t="n">
        <f aca="false" ca="false" dt2D="false" dtr="false" t="normal">C133+C140+C148+C155</f>
        <v>2755895.8791900002</v>
      </c>
      <c r="D126" s="38" t="n">
        <f aca="false" ca="false" dt2D="false" dtr="false" t="normal">D133+D140+D148+D155</f>
        <v>2239255.38846</v>
      </c>
      <c r="E126" s="39" t="n">
        <f aca="false" ca="false" dt2D="false" dtr="false" t="normal">E133+E140+E148+E155</f>
        <v>2239255.38846</v>
      </c>
      <c r="F126" s="26" t="s"/>
      <c r="G126" s="26" t="s"/>
      <c r="H126" s="26" t="s"/>
      <c r="I126" s="26" t="s"/>
    </row>
    <row customFormat="true" customHeight="true" ht="14.25" outlineLevel="0" r="127" s="15">
      <c r="A127" s="23" t="s"/>
      <c r="B127" s="24" t="s">
        <v>21</v>
      </c>
      <c r="C127" s="40" t="n"/>
      <c r="D127" s="40" t="n"/>
      <c r="E127" s="40" t="n"/>
      <c r="F127" s="26" t="s"/>
      <c r="G127" s="26" t="s"/>
      <c r="H127" s="26" t="s"/>
      <c r="I127" s="26" t="s"/>
    </row>
    <row customFormat="true" ht="27" outlineLevel="0" r="128" s="15">
      <c r="A128" s="23" t="s"/>
      <c r="B128" s="24" t="s">
        <v>22</v>
      </c>
      <c r="C128" s="40" t="n"/>
      <c r="D128" s="40" t="n"/>
      <c r="E128" s="40" t="n"/>
      <c r="F128" s="26" t="s"/>
      <c r="G128" s="26" t="s"/>
      <c r="H128" s="26" t="s"/>
      <c r="I128" s="26" t="s"/>
    </row>
    <row customFormat="true" ht="13.5" outlineLevel="0" r="129" s="15">
      <c r="A129" s="23" t="s"/>
      <c r="B129" s="29" t="s">
        <v>23</v>
      </c>
      <c r="C129" s="40" t="n"/>
      <c r="D129" s="40" t="n"/>
      <c r="E129" s="40" t="n"/>
      <c r="F129" s="26" t="s"/>
      <c r="G129" s="26" t="s"/>
      <c r="H129" s="26" t="s"/>
      <c r="I129" s="26" t="s"/>
    </row>
    <row customFormat="true" ht="27" outlineLevel="0" r="130" s="15">
      <c r="A130" s="30" t="s"/>
      <c r="B130" s="31" t="s">
        <v>51</v>
      </c>
      <c r="C130" s="32" t="n">
        <f aca="false" ca="false" dt2D="false" dtr="false" t="normal">C159</f>
        <v>9348504.06393</v>
      </c>
      <c r="D130" s="32" t="n">
        <f aca="false" ca="false" dt2D="false" dtr="false" t="normal">D159</f>
        <v>3259286.19116</v>
      </c>
      <c r="E130" s="32" t="n">
        <f aca="false" ca="false" dt2D="false" dtr="false" t="normal">E159</f>
        <v>3259286.19116</v>
      </c>
      <c r="F130" s="33" t="s"/>
      <c r="G130" s="33" t="s"/>
      <c r="H130" s="33" t="s"/>
      <c r="I130" s="33" t="s"/>
    </row>
    <row customFormat="true" customHeight="true" ht="37.5" outlineLevel="0" r="131" s="15">
      <c r="A131" s="41" t="s">
        <v>27</v>
      </c>
      <c r="B131" s="42" t="s">
        <v>28</v>
      </c>
      <c r="C131" s="43" t="s"/>
      <c r="D131" s="43" t="s"/>
      <c r="E131" s="44" t="s"/>
      <c r="F131" s="45" t="n"/>
      <c r="G131" s="45" t="n"/>
      <c r="H131" s="45" t="n"/>
      <c r="I131" s="46" t="n"/>
    </row>
    <row customFormat="true" customHeight="true" ht="12.75" outlineLevel="0" r="132" s="47">
      <c r="A132" s="48" t="s"/>
      <c r="B132" s="24" t="s">
        <v>19</v>
      </c>
      <c r="C132" s="49" t="n"/>
      <c r="D132" s="49" t="n"/>
      <c r="E132" s="49" t="n"/>
      <c r="F132" s="50" t="s"/>
      <c r="G132" s="50" t="s"/>
      <c r="H132" s="50" t="s"/>
      <c r="I132" s="51" t="s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</row>
    <row customFormat="true" customHeight="true" ht="12.75" outlineLevel="0" r="133" s="47">
      <c r="A133" s="48" t="s"/>
      <c r="B133" s="24" t="s">
        <v>20</v>
      </c>
      <c r="C133" s="52" t="n">
        <v>2524207.90798</v>
      </c>
      <c r="D133" s="52" t="n">
        <v>2059778.84364</v>
      </c>
      <c r="E133" s="52" t="n">
        <f aca="false" ca="false" dt2D="false" dtr="false" t="normal">D133</f>
        <v>2059778.84364</v>
      </c>
      <c r="F133" s="50" t="s"/>
      <c r="G133" s="50" t="s"/>
      <c r="H133" s="50" t="s"/>
      <c r="I133" s="51" t="s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</row>
    <row customFormat="true" customHeight="true" ht="11.25" outlineLevel="0" r="134" s="47">
      <c r="A134" s="48" t="s"/>
      <c r="B134" s="24" t="s">
        <v>21</v>
      </c>
      <c r="C134" s="49" t="n"/>
      <c r="D134" s="49" t="n"/>
      <c r="E134" s="49" t="n"/>
      <c r="F134" s="50" t="s"/>
      <c r="G134" s="50" t="s"/>
      <c r="H134" s="50" t="s"/>
      <c r="I134" s="51" t="s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</row>
    <row customFormat="true" ht="27" outlineLevel="0" r="135" s="47">
      <c r="A135" s="48" t="s"/>
      <c r="B135" s="24" t="s">
        <v>22</v>
      </c>
      <c r="C135" s="49" t="n"/>
      <c r="D135" s="49" t="n"/>
      <c r="E135" s="49" t="n"/>
      <c r="F135" s="50" t="s"/>
      <c r="G135" s="50" t="s"/>
      <c r="H135" s="50" t="s"/>
      <c r="I135" s="51" t="s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</row>
    <row customFormat="true" ht="13.5" outlineLevel="0" r="136" s="47">
      <c r="A136" s="48" t="s"/>
      <c r="B136" s="29" t="s">
        <v>23</v>
      </c>
      <c r="C136" s="49" t="n"/>
      <c r="D136" s="49" t="n"/>
      <c r="E136" s="49" t="n"/>
      <c r="F136" s="50" t="s"/>
      <c r="G136" s="50" t="s"/>
      <c r="H136" s="50" t="s"/>
      <c r="I136" s="51" t="s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</row>
    <row customFormat="true" ht="27" outlineLevel="0" r="137" s="47">
      <c r="A137" s="53" t="s"/>
      <c r="B137" s="54" t="s">
        <v>51</v>
      </c>
      <c r="C137" s="49" t="n"/>
      <c r="D137" s="49" t="n"/>
      <c r="E137" s="49" t="n"/>
      <c r="F137" s="55" t="s"/>
      <c r="G137" s="55" t="s"/>
      <c r="H137" s="55" t="s"/>
      <c r="I137" s="56" t="s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</row>
    <row customFormat="true" customHeight="true" ht="57.75" outlineLevel="0" r="138" s="15">
      <c r="A138" s="57" t="s">
        <v>29</v>
      </c>
      <c r="B138" s="42" t="s">
        <v>30</v>
      </c>
      <c r="C138" s="43" t="s"/>
      <c r="D138" s="43" t="s"/>
      <c r="E138" s="44" t="s"/>
      <c r="F138" s="58" t="n"/>
      <c r="G138" s="58" t="n"/>
      <c r="H138" s="58" t="n"/>
      <c r="I138" s="59" t="n"/>
    </row>
    <row customFormat="true" customHeight="true" ht="12.75" outlineLevel="0" r="139" s="47">
      <c r="A139" s="60" t="s"/>
      <c r="B139" s="24" t="s">
        <v>19</v>
      </c>
      <c r="C139" s="49" t="n"/>
      <c r="D139" s="49" t="n"/>
      <c r="E139" s="49" t="n"/>
      <c r="F139" s="50" t="s"/>
      <c r="G139" s="50" t="s"/>
      <c r="H139" s="50" t="s"/>
      <c r="I139" s="51" t="s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</row>
    <row customFormat="true" customHeight="true" ht="12.75" outlineLevel="0" r="140" s="47">
      <c r="A140" s="60" t="s"/>
      <c r="B140" s="24" t="s">
        <v>20</v>
      </c>
      <c r="C140" s="52" t="n">
        <v>127515.24121</v>
      </c>
      <c r="D140" s="52" t="n">
        <v>126972.74442</v>
      </c>
      <c r="E140" s="52" t="n">
        <v>126972.74442</v>
      </c>
      <c r="F140" s="50" t="s"/>
      <c r="G140" s="50" t="s"/>
      <c r="H140" s="50" t="s"/>
      <c r="I140" s="51" t="s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</row>
    <row customFormat="true" customHeight="true" ht="11.25" outlineLevel="0" r="141" s="47">
      <c r="A141" s="60" t="s"/>
      <c r="B141" s="24" t="s">
        <v>21</v>
      </c>
      <c r="C141" s="49" t="n"/>
      <c r="D141" s="49" t="n"/>
      <c r="E141" s="49" t="n"/>
      <c r="F141" s="50" t="s"/>
      <c r="G141" s="50" t="s"/>
      <c r="H141" s="50" t="s"/>
      <c r="I141" s="51" t="s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</row>
    <row customFormat="true" ht="27" outlineLevel="0" r="142" s="47">
      <c r="A142" s="60" t="s"/>
      <c r="B142" s="24" t="s">
        <v>22</v>
      </c>
      <c r="C142" s="49" t="n"/>
      <c r="D142" s="49" t="n"/>
      <c r="E142" s="49" t="n"/>
      <c r="F142" s="50" t="s"/>
      <c r="G142" s="50" t="s"/>
      <c r="H142" s="50" t="s"/>
      <c r="I142" s="51" t="s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</row>
    <row customFormat="true" ht="13.5" outlineLevel="0" r="143" s="47">
      <c r="A143" s="60" t="s"/>
      <c r="B143" s="29" t="s">
        <v>23</v>
      </c>
      <c r="C143" s="49" t="n"/>
      <c r="D143" s="49" t="n"/>
      <c r="E143" s="49" t="n"/>
      <c r="F143" s="50" t="s"/>
      <c r="G143" s="50" t="s"/>
      <c r="H143" s="50" t="s"/>
      <c r="I143" s="51" t="s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</row>
    <row customFormat="true" ht="27" outlineLevel="0" r="144" s="47">
      <c r="A144" s="60" t="s"/>
      <c r="B144" s="54" t="s">
        <v>51</v>
      </c>
      <c r="C144" s="49" t="n"/>
      <c r="D144" s="49" t="n"/>
      <c r="E144" s="49" t="n"/>
      <c r="F144" s="50" t="s"/>
      <c r="G144" s="50" t="s"/>
      <c r="H144" s="50" t="s"/>
      <c r="I144" s="51" t="s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</row>
    <row customFormat="true" ht="27" outlineLevel="0" r="145" s="47">
      <c r="A145" s="61" t="s"/>
      <c r="B145" s="54" t="s">
        <v>51</v>
      </c>
      <c r="C145" s="24" t="n"/>
      <c r="D145" s="24" t="n"/>
      <c r="E145" s="24" t="n"/>
      <c r="F145" s="62" t="s"/>
      <c r="G145" s="62" t="s"/>
      <c r="H145" s="62" t="s"/>
      <c r="I145" s="63" t="s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</row>
    <row customFormat="true" customHeight="true" ht="40.5" outlineLevel="0" r="146" s="15">
      <c r="A146" s="64" t="s">
        <v>31</v>
      </c>
      <c r="B146" s="42" t="s">
        <v>32</v>
      </c>
      <c r="C146" s="43" t="s"/>
      <c r="D146" s="43" t="s"/>
      <c r="E146" s="44" t="s"/>
      <c r="F146" s="65" t="n"/>
      <c r="G146" s="65" t="n"/>
      <c r="H146" s="65" t="n"/>
      <c r="I146" s="66" t="n"/>
    </row>
    <row customFormat="true" ht="13.5" outlineLevel="0" r="147" s="15">
      <c r="A147" s="48" t="s"/>
      <c r="B147" s="24" t="s">
        <v>19</v>
      </c>
      <c r="C147" s="49" t="n"/>
      <c r="D147" s="49" t="n"/>
      <c r="E147" s="49" t="n"/>
      <c r="F147" s="50" t="s"/>
      <c r="G147" s="50" t="s"/>
      <c r="H147" s="50" t="s"/>
      <c r="I147" s="51" t="s"/>
    </row>
    <row customFormat="true" ht="13.5" outlineLevel="0" r="148" s="15">
      <c r="A148" s="48" t="s"/>
      <c r="B148" s="24" t="s">
        <v>20</v>
      </c>
      <c r="C148" s="25" t="n">
        <v>104172.73</v>
      </c>
      <c r="D148" s="25" t="n">
        <v>52503.8004</v>
      </c>
      <c r="E148" s="25" t="n">
        <v>52503.8004</v>
      </c>
      <c r="F148" s="50" t="s"/>
      <c r="G148" s="50" t="s"/>
      <c r="H148" s="50" t="s"/>
      <c r="I148" s="51" t="s"/>
    </row>
    <row customFormat="true" ht="13.5" outlineLevel="0" r="149" s="15">
      <c r="A149" s="48" t="s"/>
      <c r="B149" s="24" t="s">
        <v>21</v>
      </c>
      <c r="C149" s="49" t="n"/>
      <c r="D149" s="49" t="n"/>
      <c r="E149" s="67" t="n"/>
      <c r="F149" s="50" t="s"/>
      <c r="G149" s="50" t="s"/>
      <c r="H149" s="50" t="s"/>
      <c r="I149" s="51" t="s"/>
    </row>
    <row customFormat="true" ht="27" outlineLevel="0" r="150" s="15">
      <c r="A150" s="48" t="s"/>
      <c r="B150" s="24" t="s">
        <v>22</v>
      </c>
      <c r="C150" s="49" t="n"/>
      <c r="D150" s="49" t="n"/>
      <c r="E150" s="49" t="n"/>
      <c r="F150" s="50" t="s"/>
      <c r="G150" s="50" t="s"/>
      <c r="H150" s="50" t="s"/>
      <c r="I150" s="51" t="s"/>
    </row>
    <row customFormat="true" ht="13.5" outlineLevel="0" r="151" s="15">
      <c r="A151" s="48" t="s"/>
      <c r="B151" s="29" t="s">
        <v>23</v>
      </c>
      <c r="C151" s="49" t="n"/>
      <c r="D151" s="49" t="n"/>
      <c r="E151" s="49" t="n"/>
      <c r="F151" s="50" t="s"/>
      <c r="G151" s="50" t="s"/>
      <c r="H151" s="50" t="s"/>
      <c r="I151" s="51" t="s"/>
    </row>
    <row customFormat="true" ht="27" outlineLevel="0" r="152" s="15">
      <c r="A152" s="68" t="s"/>
      <c r="B152" s="31" t="s">
        <v>51</v>
      </c>
      <c r="C152" s="69" t="n"/>
      <c r="D152" s="69" t="n"/>
      <c r="E152" s="69" t="n"/>
      <c r="F152" s="70" t="s"/>
      <c r="G152" s="70" t="s"/>
      <c r="H152" s="70" t="s"/>
      <c r="I152" s="71" t="s"/>
    </row>
    <row customFormat="true" customHeight="true" ht="69" outlineLevel="0" r="153" s="15">
      <c r="A153" s="41" t="s">
        <v>33</v>
      </c>
      <c r="B153" s="42" t="s">
        <v>34</v>
      </c>
      <c r="C153" s="43" t="s"/>
      <c r="D153" s="43" t="s"/>
      <c r="E153" s="44" t="s"/>
      <c r="F153" s="72" t="n"/>
      <c r="G153" s="72" t="n"/>
      <c r="H153" s="72" t="n"/>
      <c r="I153" s="72" t="n"/>
    </row>
    <row customFormat="true" customHeight="true" ht="11.25" outlineLevel="0" r="154" s="47">
      <c r="A154" s="48" t="s"/>
      <c r="B154" s="24" t="s">
        <v>19</v>
      </c>
      <c r="C154" s="49" t="n"/>
      <c r="D154" s="49" t="n"/>
      <c r="E154" s="49" t="n"/>
      <c r="F154" s="73" t="s"/>
      <c r="G154" s="73" t="s"/>
      <c r="H154" s="73" t="s"/>
      <c r="I154" s="73" t="s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</row>
    <row customFormat="true" customHeight="true" ht="11.25" outlineLevel="0" r="155" s="47">
      <c r="A155" s="48" t="s"/>
      <c r="B155" s="24" t="s">
        <v>20</v>
      </c>
      <c r="C155" s="74" t="n"/>
      <c r="D155" s="74" t="n"/>
      <c r="E155" s="74" t="n"/>
      <c r="F155" s="73" t="s"/>
      <c r="G155" s="73" t="s"/>
      <c r="H155" s="73" t="s"/>
      <c r="I155" s="73" t="s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</row>
    <row customFormat="true" customHeight="true" ht="11.25" outlineLevel="0" r="156" s="47">
      <c r="A156" s="48" t="s"/>
      <c r="B156" s="24" t="s">
        <v>21</v>
      </c>
      <c r="C156" s="49" t="n"/>
      <c r="D156" s="49" t="n"/>
      <c r="E156" s="49" t="n"/>
      <c r="F156" s="73" t="s"/>
      <c r="G156" s="73" t="s"/>
      <c r="H156" s="73" t="s"/>
      <c r="I156" s="73" t="s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</row>
    <row customFormat="true" customHeight="true" ht="11.25" outlineLevel="0" r="157" s="47">
      <c r="A157" s="48" t="s"/>
      <c r="B157" s="24" t="s">
        <v>22</v>
      </c>
      <c r="C157" s="49" t="n"/>
      <c r="D157" s="49" t="n"/>
      <c r="E157" s="49" t="n"/>
      <c r="F157" s="73" t="s"/>
      <c r="G157" s="73" t="s"/>
      <c r="H157" s="73" t="s"/>
      <c r="I157" s="73" t="s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</row>
    <row customFormat="true" customHeight="true" ht="13.5" outlineLevel="0" r="158" s="47">
      <c r="A158" s="48" t="s"/>
      <c r="B158" s="29" t="s">
        <v>23</v>
      </c>
      <c r="C158" s="75" t="n"/>
      <c r="D158" s="75" t="n"/>
      <c r="E158" s="75" t="n"/>
      <c r="F158" s="73" t="s"/>
      <c r="G158" s="73" t="s"/>
      <c r="H158" s="73" t="s"/>
      <c r="I158" s="73" t="s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</row>
    <row customFormat="true" customHeight="true" ht="28.5" outlineLevel="0" r="159" s="47">
      <c r="A159" s="53" t="s"/>
      <c r="B159" s="54" t="s">
        <v>51</v>
      </c>
      <c r="C159" s="25" t="n">
        <v>9348504.06393</v>
      </c>
      <c r="D159" s="76" t="n">
        <v>3259286.19116</v>
      </c>
      <c r="E159" s="76" t="n">
        <v>3259286.19116</v>
      </c>
      <c r="F159" s="77" t="s"/>
      <c r="G159" s="77" t="s"/>
      <c r="H159" s="77" t="s"/>
      <c r="I159" s="77" t="s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</row>
    <row customFormat="true" customHeight="true" ht="14.25" outlineLevel="0" r="160" s="80">
      <c r="A160" s="81" t="n"/>
      <c r="B160" s="34" t="s">
        <v>37</v>
      </c>
      <c r="C160" s="35" t="s"/>
      <c r="D160" s="35" t="s"/>
      <c r="E160" s="35" t="s"/>
      <c r="F160" s="35" t="s"/>
      <c r="G160" s="35" t="s"/>
      <c r="H160" s="35" t="s"/>
      <c r="I160" s="36" t="s"/>
    </row>
    <row customFormat="true" ht="15" outlineLevel="0" r="161" s="80">
      <c r="A161" s="82" t="n"/>
      <c r="B161" s="83" t="s">
        <v>26</v>
      </c>
      <c r="C161" s="84" t="n">
        <f aca="false" ca="false" dt2D="false" dtr="false" t="normal">SUM(C162:C167)</f>
        <v>384008.39</v>
      </c>
      <c r="D161" s="84" t="n">
        <f aca="false" ca="false" dt2D="false" dtr="false" t="normal">SUM(D162:D167)</f>
        <v>137907.09852</v>
      </c>
      <c r="E161" s="84" t="n">
        <f aca="false" ca="false" dt2D="false" dtr="false" t="normal">SUM(E162:E167)</f>
        <v>135755.78157</v>
      </c>
      <c r="F161" s="85" t="n"/>
      <c r="G161" s="85" t="n"/>
      <c r="H161" s="85" t="n"/>
      <c r="I161" s="85" t="n"/>
    </row>
    <row customFormat="true" customHeight="true" ht="14.25" outlineLevel="0" r="162" s="80">
      <c r="A162" s="86" t="s"/>
      <c r="B162" s="87" t="s">
        <v>19</v>
      </c>
      <c r="C162" s="88" t="n"/>
      <c r="D162" s="88" t="n"/>
      <c r="E162" s="88" t="n"/>
      <c r="F162" s="89" t="s"/>
      <c r="G162" s="89" t="s"/>
      <c r="H162" s="89" t="s"/>
      <c r="I162" s="89" t="s"/>
    </row>
    <row customFormat="true" customHeight="true" ht="14.25" outlineLevel="0" r="163" s="80">
      <c r="A163" s="86" t="s"/>
      <c r="B163" s="87" t="s">
        <v>20</v>
      </c>
      <c r="C163" s="90" t="n">
        <f aca="false" ca="false" dt2D="false" dtr="false" t="normal">C170+C177</f>
        <v>384008.39</v>
      </c>
      <c r="D163" s="90" t="n">
        <f aca="false" ca="false" dt2D="false" dtr="false" t="normal">D170+D177</f>
        <v>137907.09852</v>
      </c>
      <c r="E163" s="90" t="n">
        <f aca="false" ca="false" dt2D="false" dtr="false" t="normal">E170+E177</f>
        <v>135755.78157</v>
      </c>
      <c r="F163" s="89" t="s"/>
      <c r="G163" s="89" t="s"/>
      <c r="H163" s="89" t="s"/>
      <c r="I163" s="89" t="s"/>
    </row>
    <row customFormat="true" customHeight="true" ht="14.25" outlineLevel="0" r="164" s="80">
      <c r="A164" s="86" t="s"/>
      <c r="B164" s="87" t="s">
        <v>21</v>
      </c>
      <c r="C164" s="39" t="n"/>
      <c r="D164" s="39" t="n"/>
      <c r="E164" s="39" t="n"/>
      <c r="F164" s="89" t="s"/>
      <c r="G164" s="89" t="s"/>
      <c r="H164" s="89" t="s"/>
      <c r="I164" s="89" t="s"/>
    </row>
    <row customFormat="true" ht="27" outlineLevel="0" r="165" s="80">
      <c r="A165" s="86" t="s"/>
      <c r="B165" s="87" t="s">
        <v>22</v>
      </c>
      <c r="C165" s="39" t="n"/>
      <c r="D165" s="39" t="n"/>
      <c r="E165" s="39" t="n"/>
      <c r="F165" s="89" t="s"/>
      <c r="G165" s="89" t="s"/>
      <c r="H165" s="89" t="s"/>
      <c r="I165" s="89" t="s"/>
    </row>
    <row customFormat="true" ht="13.5" outlineLevel="0" r="166" s="80">
      <c r="A166" s="86" t="s"/>
      <c r="B166" s="91" t="s">
        <v>23</v>
      </c>
      <c r="C166" s="39" t="n"/>
      <c r="D166" s="39" t="n"/>
      <c r="E166" s="39" t="n"/>
      <c r="F166" s="89" t="s"/>
      <c r="G166" s="89" t="s"/>
      <c r="H166" s="89" t="s"/>
      <c r="I166" s="89" t="s"/>
    </row>
    <row customFormat="true" ht="27" outlineLevel="0" r="167" s="80">
      <c r="A167" s="92" t="s"/>
      <c r="B167" s="93" t="s">
        <v>51</v>
      </c>
      <c r="C167" s="94" t="n"/>
      <c r="D167" s="94" t="n"/>
      <c r="E167" s="94" t="n"/>
      <c r="F167" s="95" t="s"/>
      <c r="G167" s="95" t="s"/>
      <c r="H167" s="95" t="s"/>
      <c r="I167" s="95" t="s"/>
    </row>
    <row customFormat="true" customHeight="true" ht="31.5" outlineLevel="0" r="168" s="80">
      <c r="A168" s="41" t="s">
        <v>38</v>
      </c>
      <c r="B168" s="42" t="s">
        <v>39</v>
      </c>
      <c r="C168" s="43" t="s"/>
      <c r="D168" s="43" t="s"/>
      <c r="E168" s="44" t="s"/>
      <c r="F168" s="96" t="n"/>
      <c r="G168" s="96" t="n"/>
      <c r="H168" s="96" t="n"/>
      <c r="I168" s="97" t="n"/>
    </row>
    <row customFormat="true" customHeight="true" ht="12.75" outlineLevel="0" r="169" s="98">
      <c r="A169" s="48" t="s"/>
      <c r="B169" s="24" t="s">
        <v>19</v>
      </c>
      <c r="C169" s="49" t="n"/>
      <c r="D169" s="49" t="n"/>
      <c r="E169" s="49" t="n"/>
      <c r="F169" s="99" t="s"/>
      <c r="G169" s="99" t="s"/>
      <c r="H169" s="99" t="s"/>
      <c r="I169" s="100" t="s"/>
      <c r="J169" s="101" t="n"/>
      <c r="K169" s="101" t="n"/>
      <c r="L169" s="101" t="n"/>
      <c r="M169" s="101" t="n"/>
      <c r="N169" s="101" t="n"/>
      <c r="O169" s="101" t="n"/>
      <c r="P169" s="101" t="n"/>
      <c r="Q169" s="101" t="n"/>
      <c r="R169" s="101" t="n"/>
      <c r="S169" s="101" t="n"/>
      <c r="T169" s="101" t="n"/>
    </row>
    <row customFormat="true" customHeight="true" ht="12.75" outlineLevel="0" r="170" s="98">
      <c r="A170" s="48" t="s"/>
      <c r="B170" s="24" t="s">
        <v>20</v>
      </c>
      <c r="C170" s="25" t="n">
        <v>383908.39</v>
      </c>
      <c r="D170" s="25" t="n">
        <v>137907.09852</v>
      </c>
      <c r="E170" s="25" t="n">
        <v>135755.78157</v>
      </c>
      <c r="F170" s="99" t="s"/>
      <c r="G170" s="99" t="s"/>
      <c r="H170" s="99" t="s"/>
      <c r="I170" s="100" t="s"/>
      <c r="J170" s="101" t="n"/>
      <c r="K170" s="101" t="n"/>
      <c r="L170" s="101" t="n"/>
      <c r="M170" s="101" t="n"/>
      <c r="N170" s="101" t="n"/>
      <c r="O170" s="101" t="n"/>
      <c r="P170" s="101" t="n"/>
      <c r="Q170" s="101" t="n"/>
      <c r="R170" s="101" t="n"/>
      <c r="S170" s="101" t="n"/>
      <c r="T170" s="101" t="n"/>
    </row>
    <row customFormat="true" customHeight="true" ht="11.25" outlineLevel="0" r="171" s="98">
      <c r="A171" s="48" t="s"/>
      <c r="B171" s="24" t="s">
        <v>21</v>
      </c>
      <c r="C171" s="49" t="n"/>
      <c r="D171" s="49" t="n"/>
      <c r="E171" s="49" t="n"/>
      <c r="F171" s="99" t="s"/>
      <c r="G171" s="99" t="s"/>
      <c r="H171" s="99" t="s"/>
      <c r="I171" s="100" t="s"/>
      <c r="J171" s="101" t="n"/>
      <c r="K171" s="101" t="n"/>
      <c r="L171" s="101" t="n"/>
      <c r="M171" s="101" t="n"/>
      <c r="N171" s="101" t="n"/>
      <c r="O171" s="101" t="n"/>
      <c r="P171" s="101" t="n"/>
      <c r="Q171" s="101" t="n"/>
      <c r="R171" s="101" t="n"/>
      <c r="S171" s="101" t="n"/>
      <c r="T171" s="101" t="n"/>
    </row>
    <row customFormat="true" ht="27" outlineLevel="0" r="172" s="98">
      <c r="A172" s="48" t="s"/>
      <c r="B172" s="24" t="s">
        <v>22</v>
      </c>
      <c r="C172" s="49" t="n"/>
      <c r="D172" s="49" t="n"/>
      <c r="E172" s="49" t="n"/>
      <c r="F172" s="99" t="s"/>
      <c r="G172" s="99" t="s"/>
      <c r="H172" s="99" t="s"/>
      <c r="I172" s="100" t="s"/>
      <c r="J172" s="101" t="n"/>
      <c r="K172" s="101" t="n"/>
      <c r="L172" s="101" t="n"/>
      <c r="M172" s="101" t="n"/>
      <c r="N172" s="101" t="n"/>
      <c r="O172" s="101" t="n"/>
      <c r="P172" s="101" t="n"/>
      <c r="Q172" s="101" t="n"/>
      <c r="R172" s="101" t="n"/>
      <c r="S172" s="101" t="n"/>
      <c r="T172" s="101" t="n"/>
    </row>
    <row customFormat="true" ht="13.5" outlineLevel="0" r="173" s="98">
      <c r="A173" s="48" t="s"/>
      <c r="B173" s="29" t="s">
        <v>23</v>
      </c>
      <c r="C173" s="49" t="n"/>
      <c r="D173" s="49" t="n"/>
      <c r="E173" s="49" t="n"/>
      <c r="F173" s="99" t="s"/>
      <c r="G173" s="99" t="s"/>
      <c r="H173" s="99" t="s"/>
      <c r="I173" s="100" t="s"/>
      <c r="J173" s="101" t="n"/>
      <c r="K173" s="101" t="n"/>
      <c r="L173" s="101" t="n"/>
      <c r="M173" s="101" t="n"/>
      <c r="N173" s="101" t="n"/>
      <c r="O173" s="101" t="n"/>
      <c r="P173" s="101" t="n"/>
      <c r="Q173" s="101" t="n"/>
      <c r="R173" s="101" t="n"/>
      <c r="S173" s="101" t="n"/>
      <c r="T173" s="101" t="n"/>
    </row>
    <row customFormat="true" ht="27" outlineLevel="0" r="174" s="98">
      <c r="A174" s="53" t="s"/>
      <c r="B174" s="54" t="s">
        <v>51</v>
      </c>
      <c r="C174" s="49" t="n"/>
      <c r="D174" s="49" t="n"/>
      <c r="E174" s="49" t="n"/>
      <c r="F174" s="102" t="s"/>
      <c r="G174" s="102" t="s"/>
      <c r="H174" s="102" t="s"/>
      <c r="I174" s="103" t="s"/>
      <c r="J174" s="101" t="n"/>
      <c r="K174" s="101" t="n"/>
      <c r="L174" s="101" t="n"/>
      <c r="M174" s="101" t="n"/>
      <c r="N174" s="101" t="n"/>
      <c r="O174" s="101" t="n"/>
      <c r="P174" s="101" t="n"/>
      <c r="Q174" s="101" t="n"/>
      <c r="R174" s="101" t="n"/>
      <c r="S174" s="101" t="n"/>
      <c r="T174" s="101" t="n"/>
    </row>
    <row customFormat="true" customHeight="true" ht="39.75" outlineLevel="0" r="175" s="80">
      <c r="A175" s="41" t="s">
        <v>38</v>
      </c>
      <c r="B175" s="42" t="s">
        <v>40</v>
      </c>
      <c r="C175" s="43" t="s"/>
      <c r="D175" s="43" t="s"/>
      <c r="E175" s="44" t="s"/>
      <c r="F175" s="96" t="n"/>
      <c r="G175" s="96" t="n"/>
      <c r="H175" s="96" t="n"/>
      <c r="I175" s="97" t="n"/>
    </row>
    <row customFormat="true" customHeight="true" ht="12.75" outlineLevel="0" r="176" s="98">
      <c r="A176" s="48" t="s"/>
      <c r="B176" s="24" t="s">
        <v>19</v>
      </c>
      <c r="C176" s="49" t="n"/>
      <c r="D176" s="49" t="n"/>
      <c r="E176" s="49" t="n"/>
      <c r="F176" s="99" t="s"/>
      <c r="G176" s="99" t="s"/>
      <c r="H176" s="99" t="s"/>
      <c r="I176" s="100" t="s"/>
      <c r="J176" s="101" t="n"/>
      <c r="K176" s="101" t="n"/>
      <c r="L176" s="101" t="n"/>
      <c r="M176" s="101" t="n"/>
      <c r="N176" s="101" t="n"/>
      <c r="O176" s="101" t="n"/>
      <c r="P176" s="101" t="n"/>
      <c r="Q176" s="101" t="n"/>
      <c r="R176" s="101" t="n"/>
      <c r="S176" s="101" t="n"/>
      <c r="T176" s="101" t="n"/>
    </row>
    <row customFormat="true" customHeight="true" ht="12.75" outlineLevel="0" r="177" s="98">
      <c r="A177" s="48" t="s"/>
      <c r="B177" s="24" t="s">
        <v>20</v>
      </c>
      <c r="C177" s="52" t="n">
        <v>100</v>
      </c>
      <c r="D177" s="52" t="n">
        <v>0</v>
      </c>
      <c r="E177" s="52" t="n">
        <v>0</v>
      </c>
      <c r="F177" s="99" t="s"/>
      <c r="G177" s="99" t="s"/>
      <c r="H177" s="99" t="s"/>
      <c r="I177" s="100" t="s"/>
      <c r="J177" s="101" t="n"/>
      <c r="K177" s="101" t="n"/>
      <c r="L177" s="101" t="n"/>
      <c r="M177" s="101" t="n"/>
      <c r="N177" s="101" t="n"/>
      <c r="O177" s="101" t="n"/>
      <c r="P177" s="101" t="n"/>
      <c r="Q177" s="101" t="n"/>
      <c r="R177" s="101" t="n"/>
      <c r="S177" s="101" t="n"/>
      <c r="T177" s="101" t="n"/>
    </row>
    <row customFormat="true" customHeight="true" ht="11.25" outlineLevel="0" r="178" s="98">
      <c r="A178" s="48" t="s"/>
      <c r="B178" s="24" t="s">
        <v>21</v>
      </c>
      <c r="C178" s="49" t="n"/>
      <c r="D178" s="49" t="n"/>
      <c r="E178" s="49" t="n"/>
      <c r="F178" s="99" t="s"/>
      <c r="G178" s="99" t="s"/>
      <c r="H178" s="99" t="s"/>
      <c r="I178" s="100" t="s"/>
      <c r="J178" s="101" t="n"/>
      <c r="K178" s="101" t="n"/>
      <c r="L178" s="101" t="n"/>
      <c r="M178" s="101" t="n"/>
      <c r="N178" s="101" t="n"/>
      <c r="O178" s="101" t="n"/>
      <c r="P178" s="101" t="n"/>
      <c r="Q178" s="101" t="n"/>
      <c r="R178" s="101" t="n"/>
      <c r="S178" s="101" t="n"/>
      <c r="T178" s="101" t="n"/>
    </row>
    <row customFormat="true" ht="27" outlineLevel="0" r="179" s="98">
      <c r="A179" s="48" t="s"/>
      <c r="B179" s="24" t="s">
        <v>22</v>
      </c>
      <c r="C179" s="49" t="n"/>
      <c r="D179" s="49" t="n"/>
      <c r="E179" s="49" t="n"/>
      <c r="F179" s="99" t="s"/>
      <c r="G179" s="99" t="s"/>
      <c r="H179" s="99" t="s"/>
      <c r="I179" s="100" t="s"/>
      <c r="J179" s="101" t="n"/>
      <c r="K179" s="101" t="n"/>
      <c r="L179" s="101" t="n"/>
      <c r="M179" s="101" t="n"/>
      <c r="N179" s="101" t="n"/>
      <c r="O179" s="101" t="n"/>
      <c r="P179" s="101" t="n"/>
      <c r="Q179" s="101" t="n"/>
      <c r="R179" s="101" t="n"/>
      <c r="S179" s="101" t="n"/>
      <c r="T179" s="101" t="n"/>
    </row>
    <row customFormat="true" ht="13.5" outlineLevel="0" r="180" s="98">
      <c r="A180" s="48" t="s"/>
      <c r="B180" s="29" t="s">
        <v>23</v>
      </c>
      <c r="C180" s="49" t="n"/>
      <c r="D180" s="49" t="n"/>
      <c r="E180" s="49" t="n"/>
      <c r="F180" s="99" t="s"/>
      <c r="G180" s="99" t="s"/>
      <c r="H180" s="99" t="s"/>
      <c r="I180" s="100" t="s"/>
      <c r="J180" s="101" t="n"/>
      <c r="K180" s="101" t="n"/>
      <c r="L180" s="101" t="n"/>
      <c r="M180" s="101" t="n"/>
      <c r="N180" s="101" t="n"/>
      <c r="O180" s="101" t="n"/>
      <c r="P180" s="101" t="n"/>
      <c r="Q180" s="101" t="n"/>
      <c r="R180" s="101" t="n"/>
      <c r="S180" s="101" t="n"/>
      <c r="T180" s="101" t="n"/>
    </row>
    <row customFormat="true" ht="27" outlineLevel="0" r="181" s="98">
      <c r="A181" s="53" t="s"/>
      <c r="B181" s="54" t="s">
        <v>51</v>
      </c>
      <c r="C181" s="49" t="n"/>
      <c r="D181" s="49" t="n"/>
      <c r="E181" s="49" t="n"/>
      <c r="F181" s="102" t="s"/>
      <c r="G181" s="102" t="s"/>
      <c r="H181" s="102" t="s"/>
      <c r="I181" s="103" t="s"/>
      <c r="J181" s="101" t="n"/>
      <c r="K181" s="101" t="n"/>
      <c r="L181" s="101" t="n"/>
      <c r="M181" s="101" t="n"/>
      <c r="N181" s="101" t="n"/>
      <c r="O181" s="101" t="n"/>
      <c r="P181" s="101" t="n"/>
      <c r="Q181" s="101" t="n"/>
      <c r="R181" s="101" t="n"/>
      <c r="S181" s="101" t="n"/>
      <c r="T181" s="101" t="n"/>
    </row>
    <row customFormat="true" customHeight="true" ht="13.5" outlineLevel="0" r="182" s="15">
      <c r="A182" s="16" t="n"/>
      <c r="B182" s="104" t="s">
        <v>41</v>
      </c>
      <c r="C182" s="105" t="s"/>
      <c r="D182" s="105" t="s"/>
      <c r="E182" s="105" t="s"/>
      <c r="F182" s="105" t="s"/>
      <c r="G182" s="105" t="s"/>
      <c r="H182" s="105" t="s"/>
      <c r="I182" s="106" t="s"/>
    </row>
    <row customFormat="true" customHeight="true" ht="20.25" outlineLevel="0" r="183" s="15">
      <c r="A183" s="19" t="n"/>
      <c r="B183" s="107" t="s">
        <v>26</v>
      </c>
      <c r="C183" s="108" t="n"/>
      <c r="D183" s="108" t="n"/>
      <c r="E183" s="108" t="n"/>
      <c r="F183" s="22" t="n"/>
      <c r="G183" s="22" t="n"/>
      <c r="H183" s="22" t="n"/>
      <c r="I183" s="109" t="n"/>
    </row>
    <row customFormat="true" ht="13.5" outlineLevel="0" r="184" s="15">
      <c r="A184" s="23" t="s"/>
      <c r="B184" s="24" t="s">
        <v>19</v>
      </c>
      <c r="C184" s="110" t="n"/>
      <c r="D184" s="111" t="n"/>
      <c r="E184" s="111" t="n"/>
      <c r="F184" s="26" t="s"/>
      <c r="G184" s="26" t="s"/>
      <c r="H184" s="26" t="s"/>
      <c r="I184" s="112" t="s"/>
    </row>
    <row customFormat="true" ht="13.5" outlineLevel="0" r="185" s="15">
      <c r="A185" s="23" t="s"/>
      <c r="B185" s="24" t="s">
        <v>20</v>
      </c>
      <c r="C185" s="113" t="n">
        <v>127068.93634</v>
      </c>
      <c r="D185" s="113" t="n">
        <v>43993.85677</v>
      </c>
      <c r="E185" s="114" t="n">
        <v>41223.87456</v>
      </c>
      <c r="F185" s="26" t="s"/>
      <c r="G185" s="26" t="s"/>
      <c r="H185" s="26" t="s"/>
      <c r="I185" s="112" t="s"/>
    </row>
    <row customFormat="true" ht="13.5" outlineLevel="0" r="186" s="15">
      <c r="A186" s="23" t="s"/>
      <c r="B186" s="24" t="s">
        <v>21</v>
      </c>
      <c r="C186" s="25" t="n"/>
      <c r="D186" s="25" t="n"/>
      <c r="E186" s="25" t="n"/>
      <c r="F186" s="26" t="s"/>
      <c r="G186" s="26" t="s"/>
      <c r="H186" s="26" t="s"/>
      <c r="I186" s="112" t="s"/>
    </row>
    <row customFormat="true" ht="27" outlineLevel="0" r="187" s="15">
      <c r="A187" s="23" t="s"/>
      <c r="B187" s="24" t="s">
        <v>22</v>
      </c>
      <c r="C187" s="25" t="n"/>
      <c r="D187" s="25" t="n"/>
      <c r="E187" s="25" t="n"/>
      <c r="F187" s="26" t="s"/>
      <c r="G187" s="26" t="s"/>
      <c r="H187" s="26" t="s"/>
      <c r="I187" s="112" t="s"/>
    </row>
    <row customFormat="true" ht="13.5" outlineLevel="0" r="188" s="15">
      <c r="A188" s="23" t="s"/>
      <c r="B188" s="29" t="s">
        <v>23</v>
      </c>
      <c r="C188" s="25" t="n"/>
      <c r="D188" s="25" t="n"/>
      <c r="E188" s="25" t="n"/>
      <c r="F188" s="26" t="s"/>
      <c r="G188" s="26" t="s"/>
      <c r="H188" s="26" t="s"/>
      <c r="I188" s="112" t="s"/>
    </row>
    <row customFormat="true" ht="27" outlineLevel="0" r="189" s="15">
      <c r="A189" s="30" t="s"/>
      <c r="B189" s="31" t="s">
        <v>51</v>
      </c>
      <c r="C189" s="115" t="n"/>
      <c r="D189" s="115" t="n"/>
      <c r="E189" s="115" t="n"/>
      <c r="F189" s="33" t="s"/>
      <c r="G189" s="33" t="s"/>
      <c r="H189" s="33" t="s"/>
      <c r="I189" s="116" t="s"/>
    </row>
    <row customFormat="true" customHeight="true" ht="27.75" outlineLevel="0" r="190" s="15">
      <c r="A190" s="16" t="s">
        <v>42</v>
      </c>
      <c r="B190" s="42" t="s">
        <v>43</v>
      </c>
      <c r="C190" s="43" t="s"/>
      <c r="D190" s="43" t="s"/>
      <c r="E190" s="44" t="s"/>
      <c r="F190" s="42" t="n"/>
      <c r="G190" s="43" t="s"/>
      <c r="H190" s="43" t="s"/>
      <c r="I190" s="44" t="s"/>
    </row>
    <row customFormat="true" ht="13.5" outlineLevel="0" r="191" s="15">
      <c r="A191" s="117" t="n"/>
      <c r="B191" s="24" t="s">
        <v>19</v>
      </c>
      <c r="C191" s="49" t="n"/>
      <c r="D191" s="49" t="n"/>
      <c r="E191" s="49" t="n"/>
      <c r="F191" s="24" t="n"/>
      <c r="G191" s="49" t="n"/>
      <c r="H191" s="49" t="n"/>
      <c r="I191" s="49" t="n"/>
    </row>
    <row customFormat="true" ht="13.5" outlineLevel="0" r="192" s="15">
      <c r="A192" s="23" t="s"/>
      <c r="B192" s="24" t="s">
        <v>20</v>
      </c>
      <c r="C192" s="78" t="n">
        <v>0</v>
      </c>
      <c r="D192" s="78" t="n">
        <v>0</v>
      </c>
      <c r="E192" s="78" t="n">
        <v>0</v>
      </c>
      <c r="F192" s="24" t="n"/>
      <c r="G192" s="49" t="n"/>
      <c r="H192" s="49" t="n"/>
      <c r="I192" s="49" t="n"/>
    </row>
    <row customFormat="true" ht="13.5" outlineLevel="0" r="193" s="15">
      <c r="A193" s="23" t="s"/>
      <c r="B193" s="24" t="s">
        <v>21</v>
      </c>
      <c r="C193" s="49" t="n"/>
      <c r="D193" s="49" t="n"/>
      <c r="E193" s="49" t="n"/>
      <c r="F193" s="24" t="n"/>
      <c r="G193" s="49" t="n"/>
      <c r="H193" s="49" t="n"/>
      <c r="I193" s="49" t="n"/>
    </row>
    <row customFormat="true" ht="27" outlineLevel="0" r="194" s="15">
      <c r="A194" s="23" t="s"/>
      <c r="B194" s="24" t="s">
        <v>22</v>
      </c>
      <c r="C194" s="49" t="n"/>
      <c r="D194" s="49" t="n"/>
      <c r="E194" s="49" t="n"/>
      <c r="F194" s="24" t="n"/>
      <c r="G194" s="49" t="n"/>
      <c r="H194" s="49" t="n"/>
      <c r="I194" s="49" t="n"/>
    </row>
    <row customFormat="true" ht="13.5" outlineLevel="0" r="195" s="15">
      <c r="A195" s="23" t="s"/>
      <c r="B195" s="29" t="s">
        <v>23</v>
      </c>
      <c r="C195" s="49" t="n"/>
      <c r="D195" s="49" t="n"/>
      <c r="E195" s="49" t="n"/>
      <c r="F195" s="29" t="n"/>
      <c r="G195" s="49" t="n"/>
      <c r="H195" s="49" t="n"/>
      <c r="I195" s="49" t="n"/>
    </row>
    <row customFormat="true" ht="27" outlineLevel="0" r="196" s="15">
      <c r="A196" s="30" t="s"/>
      <c r="B196" s="54" t="s">
        <v>51</v>
      </c>
      <c r="C196" s="49" t="n"/>
      <c r="D196" s="49" t="n"/>
      <c r="E196" s="49" t="n"/>
      <c r="F196" s="54" t="n"/>
      <c r="G196" s="49" t="n"/>
      <c r="H196" s="49" t="n"/>
      <c r="I196" s="49" t="n"/>
    </row>
    <row customFormat="true" customHeight="true" ht="13.5" outlineLevel="0" r="197" s="15">
      <c r="A197" s="16" t="n"/>
      <c r="B197" s="104" t="s">
        <v>44</v>
      </c>
      <c r="C197" s="105" t="s"/>
      <c r="D197" s="105" t="s"/>
      <c r="E197" s="105" t="s"/>
      <c r="F197" s="105" t="s"/>
      <c r="G197" s="105" t="s"/>
      <c r="H197" s="105" t="s"/>
      <c r="I197" s="106" t="s"/>
    </row>
    <row customFormat="true" customHeight="true" ht="20.25" outlineLevel="0" r="198" s="15">
      <c r="A198" s="19" t="n"/>
      <c r="B198" s="107" t="s">
        <v>26</v>
      </c>
      <c r="C198" s="118" t="n">
        <f aca="false" ca="false" dt2D="false" dtr="false" t="normal">C199+C200+C201+C202+C203+C204</f>
        <v>23319.5</v>
      </c>
      <c r="D198" s="118" t="n">
        <f aca="false" ca="false" dt2D="false" dtr="false" t="normal">D199+D200+D201+D202+D203+D204</f>
        <v>20694.21447</v>
      </c>
      <c r="E198" s="122" t="n">
        <f aca="false" ca="false" dt2D="false" dtr="false" t="normal">E199+E200+E201+E202+E203+E204</f>
        <v>20694.21447</v>
      </c>
      <c r="F198" s="22" t="n"/>
      <c r="G198" s="22" t="n"/>
      <c r="H198" s="22" t="n"/>
      <c r="I198" s="109" t="n"/>
    </row>
    <row customFormat="true" ht="13.5" outlineLevel="0" r="199" s="15">
      <c r="A199" s="23" t="s"/>
      <c r="B199" s="24" t="s">
        <v>19</v>
      </c>
      <c r="C199" s="52" t="n">
        <f aca="false" ca="false" dt2D="false" dtr="false" t="normal">C206+C213+C220</f>
        <v>12017.5</v>
      </c>
      <c r="D199" s="52" t="n">
        <f aca="false" ca="false" dt2D="false" dtr="false" t="normal">D206+D213+D220</f>
        <v>12017.5</v>
      </c>
      <c r="E199" s="52" t="n">
        <f aca="false" ca="false" dt2D="false" dtr="false" t="normal">E206+E213+E220</f>
        <v>12017.5</v>
      </c>
      <c r="F199" s="26" t="s"/>
      <c r="G199" s="26" t="s"/>
      <c r="H199" s="26" t="s"/>
      <c r="I199" s="112" t="s"/>
    </row>
    <row customFormat="true" ht="13.5" outlineLevel="0" r="200" s="15">
      <c r="A200" s="23" t="s"/>
      <c r="B200" s="24" t="s">
        <v>20</v>
      </c>
      <c r="C200" s="52" t="n">
        <f aca="false" ca="false" dt2D="false" dtr="false" t="normal">C207+C214+C221</f>
        <v>11302</v>
      </c>
      <c r="D200" s="52" t="n">
        <f aca="false" ca="false" dt2D="false" dtr="false" t="normal">D207+D214+D221</f>
        <v>8676.714469999999</v>
      </c>
      <c r="E200" s="52" t="n">
        <f aca="false" ca="false" dt2D="false" dtr="false" t="normal">E207+E214+E221</f>
        <v>8676.714469999999</v>
      </c>
      <c r="F200" s="26" t="s"/>
      <c r="G200" s="26" t="s"/>
      <c r="H200" s="26" t="s"/>
      <c r="I200" s="112" t="s"/>
    </row>
    <row customFormat="true" ht="13.5" outlineLevel="0" r="201" s="15">
      <c r="A201" s="23" t="s"/>
      <c r="B201" s="24" t="s">
        <v>21</v>
      </c>
      <c r="C201" s="25" t="n"/>
      <c r="D201" s="25" t="n"/>
      <c r="E201" s="25" t="n"/>
      <c r="F201" s="26" t="s"/>
      <c r="G201" s="26" t="s"/>
      <c r="H201" s="26" t="s"/>
      <c r="I201" s="112" t="s"/>
    </row>
    <row customFormat="true" ht="27" outlineLevel="0" r="202" s="15">
      <c r="A202" s="23" t="s"/>
      <c r="B202" s="24" t="s">
        <v>22</v>
      </c>
      <c r="C202" s="25" t="n"/>
      <c r="D202" s="25" t="n"/>
      <c r="E202" s="25" t="n"/>
      <c r="F202" s="26" t="s"/>
      <c r="G202" s="26" t="s"/>
      <c r="H202" s="26" t="s"/>
      <c r="I202" s="112" t="s"/>
    </row>
    <row customFormat="true" ht="13.5" outlineLevel="0" r="203" s="15">
      <c r="A203" s="23" t="s"/>
      <c r="B203" s="29" t="s">
        <v>23</v>
      </c>
      <c r="C203" s="25" t="n"/>
      <c r="D203" s="25" t="n"/>
      <c r="E203" s="25" t="n"/>
      <c r="F203" s="26" t="s"/>
      <c r="G203" s="26" t="s"/>
      <c r="H203" s="26" t="s"/>
      <c r="I203" s="112" t="s"/>
    </row>
    <row customFormat="true" ht="27" outlineLevel="0" r="204" s="15">
      <c r="A204" s="30" t="s"/>
      <c r="B204" s="31" t="s">
        <v>51</v>
      </c>
      <c r="C204" s="115" t="n"/>
      <c r="D204" s="115" t="n"/>
      <c r="E204" s="115" t="n"/>
      <c r="F204" s="33" t="s"/>
      <c r="G204" s="33" t="s"/>
      <c r="H204" s="33" t="s"/>
      <c r="I204" s="116" t="s"/>
    </row>
    <row customFormat="true" customHeight="true" ht="27.75" outlineLevel="0" r="205" s="15">
      <c r="A205" s="16" t="s">
        <v>42</v>
      </c>
      <c r="B205" s="42" t="s">
        <v>45</v>
      </c>
      <c r="C205" s="43" t="s"/>
      <c r="D205" s="43" t="s"/>
      <c r="E205" s="44" t="s"/>
      <c r="F205" s="42" t="n"/>
      <c r="G205" s="43" t="s"/>
      <c r="H205" s="43" t="s"/>
      <c r="I205" s="44" t="s"/>
    </row>
    <row customFormat="true" ht="13.5" outlineLevel="0" r="206" s="15">
      <c r="A206" s="117" t="n"/>
      <c r="B206" s="24" t="s">
        <v>19</v>
      </c>
      <c r="C206" s="49" t="n"/>
      <c r="D206" s="49" t="n"/>
      <c r="E206" s="49" t="n"/>
      <c r="F206" s="24" t="n"/>
      <c r="G206" s="49" t="n"/>
      <c r="H206" s="49" t="n"/>
      <c r="I206" s="49" t="n"/>
    </row>
    <row customFormat="true" ht="13.5" outlineLevel="0" r="207" s="15">
      <c r="A207" s="23" t="s"/>
      <c r="B207" s="24" t="s">
        <v>20</v>
      </c>
      <c r="C207" s="78" t="n">
        <v>100</v>
      </c>
      <c r="D207" s="78" t="n">
        <v>100</v>
      </c>
      <c r="E207" s="123" t="n">
        <f aca="false" ca="false" dt2D="false" dtr="false" t="normal">D207</f>
        <v>100</v>
      </c>
      <c r="F207" s="24" t="n"/>
      <c r="G207" s="49" t="n"/>
      <c r="H207" s="49" t="n"/>
      <c r="I207" s="49" t="n"/>
    </row>
    <row customFormat="true" ht="13.5" outlineLevel="0" r="208" s="15">
      <c r="A208" s="23" t="s"/>
      <c r="B208" s="24" t="s">
        <v>21</v>
      </c>
      <c r="C208" s="49" t="n"/>
      <c r="D208" s="49" t="n"/>
      <c r="E208" s="49" t="n"/>
      <c r="F208" s="24" t="n"/>
      <c r="G208" s="49" t="n"/>
      <c r="H208" s="49" t="n"/>
      <c r="I208" s="49" t="n"/>
    </row>
    <row customFormat="true" ht="27" outlineLevel="0" r="209" s="15">
      <c r="A209" s="23" t="s"/>
      <c r="B209" s="24" t="s">
        <v>22</v>
      </c>
      <c r="C209" s="49" t="n"/>
      <c r="D209" s="49" t="n"/>
      <c r="E209" s="49" t="n"/>
      <c r="F209" s="24" t="n"/>
      <c r="G209" s="49" t="n"/>
      <c r="H209" s="49" t="n"/>
      <c r="I209" s="49" t="n"/>
    </row>
    <row customFormat="true" ht="13.5" outlineLevel="0" r="210" s="15">
      <c r="A210" s="23" t="s"/>
      <c r="B210" s="29" t="s">
        <v>23</v>
      </c>
      <c r="C210" s="49" t="n"/>
      <c r="D210" s="49" t="n"/>
      <c r="E210" s="49" t="n"/>
      <c r="F210" s="29" t="n"/>
      <c r="G210" s="49" t="n"/>
      <c r="H210" s="49" t="n"/>
      <c r="I210" s="49" t="n"/>
    </row>
    <row customFormat="true" ht="27" outlineLevel="0" r="211" s="15">
      <c r="A211" s="30" t="s"/>
      <c r="B211" s="54" t="s">
        <v>51</v>
      </c>
      <c r="C211" s="49" t="n"/>
      <c r="D211" s="49" t="n"/>
      <c r="E211" s="49" t="n"/>
      <c r="F211" s="54" t="n"/>
      <c r="G211" s="49" t="n"/>
      <c r="H211" s="49" t="n"/>
      <c r="I211" s="49" t="n"/>
    </row>
    <row customFormat="true" customHeight="true" ht="27.75" outlineLevel="0" r="212" s="15">
      <c r="A212" s="16" t="s">
        <v>42</v>
      </c>
      <c r="B212" s="42" t="s">
        <v>46</v>
      </c>
      <c r="C212" s="43" t="s"/>
      <c r="D212" s="43" t="s"/>
      <c r="E212" s="44" t="s"/>
      <c r="F212" s="42" t="n"/>
      <c r="G212" s="43" t="s"/>
      <c r="H212" s="43" t="s"/>
      <c r="I212" s="44" t="s"/>
    </row>
    <row customFormat="true" ht="13.5" outlineLevel="0" r="213" s="15">
      <c r="A213" s="117" t="n"/>
      <c r="B213" s="24" t="s">
        <v>19</v>
      </c>
      <c r="C213" s="78" t="n">
        <v>12017.5</v>
      </c>
      <c r="D213" s="78" t="n">
        <v>12017.5</v>
      </c>
      <c r="E213" s="123" t="n">
        <f aca="false" ca="false" dt2D="false" dtr="false" t="normal">D213</f>
        <v>12017.5</v>
      </c>
      <c r="F213" s="24" t="n"/>
      <c r="G213" s="49" t="n"/>
      <c r="H213" s="49" t="n"/>
      <c r="I213" s="49" t="n"/>
    </row>
    <row customFormat="true" ht="13.5" outlineLevel="0" r="214" s="15">
      <c r="A214" s="23" t="s"/>
      <c r="B214" s="24" t="s">
        <v>20</v>
      </c>
      <c r="C214" s="78" t="n">
        <v>1402</v>
      </c>
      <c r="D214" s="78" t="n">
        <v>1400</v>
      </c>
      <c r="E214" s="123" t="n">
        <f aca="false" ca="false" dt2D="false" dtr="false" t="normal">D214</f>
        <v>1400</v>
      </c>
      <c r="F214" s="24" t="n"/>
      <c r="G214" s="49" t="n"/>
      <c r="H214" s="49" t="n"/>
      <c r="I214" s="49" t="n"/>
    </row>
    <row customFormat="true" ht="13.5" outlineLevel="0" r="215" s="15">
      <c r="A215" s="23" t="s"/>
      <c r="B215" s="24" t="s">
        <v>21</v>
      </c>
      <c r="C215" s="49" t="n"/>
      <c r="D215" s="49" t="n"/>
      <c r="E215" s="49" t="n"/>
      <c r="F215" s="24" t="n"/>
      <c r="G215" s="49" t="n"/>
      <c r="H215" s="49" t="n"/>
      <c r="I215" s="49" t="n"/>
    </row>
    <row customFormat="true" ht="27" outlineLevel="0" r="216" s="15">
      <c r="A216" s="23" t="s"/>
      <c r="B216" s="24" t="s">
        <v>22</v>
      </c>
      <c r="C216" s="49" t="n"/>
      <c r="D216" s="49" t="n"/>
      <c r="E216" s="49" t="n"/>
      <c r="F216" s="24" t="n"/>
      <c r="G216" s="49" t="n"/>
      <c r="H216" s="49" t="n"/>
      <c r="I216" s="49" t="n"/>
    </row>
    <row customFormat="true" ht="13.5" outlineLevel="0" r="217" s="15">
      <c r="A217" s="23" t="s"/>
      <c r="B217" s="29" t="s">
        <v>23</v>
      </c>
      <c r="C217" s="49" t="n"/>
      <c r="D217" s="49" t="n"/>
      <c r="E217" s="49" t="n"/>
      <c r="F217" s="29" t="n"/>
      <c r="G217" s="49" t="n"/>
      <c r="H217" s="49" t="n"/>
      <c r="I217" s="49" t="n"/>
    </row>
    <row customFormat="true" ht="27" outlineLevel="0" r="218" s="15">
      <c r="A218" s="30" t="s"/>
      <c r="B218" s="54" t="s">
        <v>51</v>
      </c>
      <c r="C218" s="49" t="n"/>
      <c r="D218" s="49" t="n"/>
      <c r="E218" s="49" t="n"/>
      <c r="F218" s="54" t="n"/>
      <c r="G218" s="49" t="n"/>
      <c r="H218" s="49" t="n"/>
      <c r="I218" s="49" t="n"/>
    </row>
    <row customFormat="true" customHeight="true" ht="27.75" outlineLevel="0" r="219" s="15">
      <c r="A219" s="16" t="s">
        <v>42</v>
      </c>
      <c r="B219" s="42" t="s">
        <v>47</v>
      </c>
      <c r="C219" s="43" t="s"/>
      <c r="D219" s="43" t="s"/>
      <c r="E219" s="44" t="s"/>
      <c r="F219" s="42" t="n"/>
      <c r="G219" s="43" t="s"/>
      <c r="H219" s="43" t="s"/>
      <c r="I219" s="44" t="s"/>
    </row>
    <row customFormat="true" ht="13.5" outlineLevel="0" r="220" s="15">
      <c r="A220" s="117" t="n"/>
      <c r="B220" s="24" t="s">
        <v>19</v>
      </c>
      <c r="C220" s="49" t="n"/>
      <c r="D220" s="49" t="n"/>
      <c r="E220" s="49" t="n"/>
      <c r="F220" s="24" t="n"/>
      <c r="G220" s="49" t="n"/>
      <c r="H220" s="49" t="n"/>
      <c r="I220" s="49" t="n"/>
    </row>
    <row customFormat="true" ht="13.5" outlineLevel="0" r="221" s="15">
      <c r="A221" s="23" t="s"/>
      <c r="B221" s="24" t="s">
        <v>20</v>
      </c>
      <c r="C221" s="78" t="n">
        <v>9800</v>
      </c>
      <c r="D221" s="78" t="n">
        <v>7176.71447</v>
      </c>
      <c r="E221" s="123" t="n">
        <f aca="false" ca="false" dt2D="false" dtr="false" t="normal">D221</f>
        <v>7176.71447</v>
      </c>
      <c r="F221" s="24" t="n"/>
      <c r="G221" s="49" t="n"/>
      <c r="H221" s="49" t="n"/>
      <c r="I221" s="49" t="n"/>
    </row>
    <row customFormat="true" ht="13.5" outlineLevel="0" r="222" s="15">
      <c r="A222" s="23" t="s"/>
      <c r="B222" s="24" t="s">
        <v>21</v>
      </c>
      <c r="C222" s="49" t="n"/>
      <c r="D222" s="49" t="n"/>
      <c r="E222" s="49" t="n"/>
      <c r="F222" s="24" t="n"/>
      <c r="G222" s="49" t="n"/>
      <c r="H222" s="49" t="n"/>
      <c r="I222" s="49" t="n"/>
    </row>
    <row customFormat="true" ht="27" outlineLevel="0" r="223" s="15">
      <c r="A223" s="23" t="s"/>
      <c r="B223" s="24" t="s">
        <v>22</v>
      </c>
      <c r="C223" s="49" t="n"/>
      <c r="D223" s="49" t="n"/>
      <c r="E223" s="49" t="n"/>
      <c r="F223" s="24" t="n"/>
      <c r="G223" s="49" t="n"/>
      <c r="H223" s="49" t="n"/>
      <c r="I223" s="49" t="n"/>
    </row>
    <row customFormat="true" ht="13.5" outlineLevel="0" r="224" s="15">
      <c r="A224" s="23" t="s"/>
      <c r="B224" s="29" t="s">
        <v>23</v>
      </c>
      <c r="C224" s="49" t="n"/>
      <c r="D224" s="49" t="n"/>
      <c r="E224" s="49" t="n"/>
      <c r="F224" s="29" t="n"/>
      <c r="G224" s="49" t="n"/>
      <c r="H224" s="49" t="n"/>
      <c r="I224" s="49" t="n"/>
    </row>
    <row customFormat="true" ht="27" outlineLevel="0" r="225" s="15">
      <c r="A225" s="30" t="s"/>
      <c r="B225" s="54" t="s">
        <v>51</v>
      </c>
      <c r="C225" s="49" t="n"/>
      <c r="D225" s="49" t="n"/>
      <c r="E225" s="49" t="n"/>
      <c r="F225" s="54" t="n"/>
      <c r="G225" s="49" t="n"/>
      <c r="H225" s="49" t="n"/>
      <c r="I225" s="49" t="n"/>
    </row>
  </sheetData>
  <mergeCells count="168">
    <mergeCell ref="A220:A225"/>
    <mergeCell ref="A206:A211"/>
    <mergeCell ref="A9:A10"/>
    <mergeCell ref="A43:A50"/>
    <mergeCell ref="A175:A181"/>
    <mergeCell ref="A36:A42"/>
    <mergeCell ref="A153:A159"/>
    <mergeCell ref="A28:A34"/>
    <mergeCell ref="A161:A167"/>
    <mergeCell ref="A91:A98"/>
    <mergeCell ref="A168:A174"/>
    <mergeCell ref="A51:A58"/>
    <mergeCell ref="A146:A152"/>
    <mergeCell ref="A198:A204"/>
    <mergeCell ref="A191:A196"/>
    <mergeCell ref="A131:A137"/>
    <mergeCell ref="A115:A122"/>
    <mergeCell ref="A99:A106"/>
    <mergeCell ref="A76:A82"/>
    <mergeCell ref="A59:A66"/>
    <mergeCell ref="A13:A19"/>
    <mergeCell ref="A183:A189"/>
    <mergeCell ref="A213:A218"/>
    <mergeCell ref="A21:A27"/>
    <mergeCell ref="A107:A114"/>
    <mergeCell ref="A83:A90"/>
    <mergeCell ref="A138:A145"/>
    <mergeCell ref="A124:A130"/>
    <mergeCell ref="A67:A74"/>
    <mergeCell ref="A3:I3"/>
    <mergeCell ref="H1:I1"/>
    <mergeCell ref="A5:C5"/>
    <mergeCell ref="A6:C6"/>
    <mergeCell ref="A7:C7"/>
    <mergeCell ref="C9:E9"/>
    <mergeCell ref="G9:G10"/>
    <mergeCell ref="B9:B10"/>
    <mergeCell ref="F9:F10"/>
    <mergeCell ref="I9:I10"/>
    <mergeCell ref="H9:H10"/>
    <mergeCell ref="B12:I12"/>
    <mergeCell ref="B75:I75"/>
    <mergeCell ref="B67:E67"/>
    <mergeCell ref="B59:E59"/>
    <mergeCell ref="B83:E83"/>
    <mergeCell ref="B91:E91"/>
    <mergeCell ref="B51:E51"/>
    <mergeCell ref="B43:E43"/>
    <mergeCell ref="F43:F50"/>
    <mergeCell ref="G43:G50"/>
    <mergeCell ref="H43:H50"/>
    <mergeCell ref="I43:I50"/>
    <mergeCell ref="I36:I42"/>
    <mergeCell ref="F36:F42"/>
    <mergeCell ref="H36:H42"/>
    <mergeCell ref="G36:G42"/>
    <mergeCell ref="B35:I35"/>
    <mergeCell ref="F51:F58"/>
    <mergeCell ref="G51:G58"/>
    <mergeCell ref="I51:I58"/>
    <mergeCell ref="H51:H58"/>
    <mergeCell ref="H13:H19"/>
    <mergeCell ref="I21:I27"/>
    <mergeCell ref="H21:H27"/>
    <mergeCell ref="B20:I20"/>
    <mergeCell ref="F13:F19"/>
    <mergeCell ref="B28:E28"/>
    <mergeCell ref="G13:G19"/>
    <mergeCell ref="I13:I19"/>
    <mergeCell ref="H28:H34"/>
    <mergeCell ref="G28:G34"/>
    <mergeCell ref="I28:I34"/>
    <mergeCell ref="F28:F34"/>
    <mergeCell ref="G21:G27"/>
    <mergeCell ref="F21:F27"/>
    <mergeCell ref="F59:F66"/>
    <mergeCell ref="F67:F74"/>
    <mergeCell ref="F76:F82"/>
    <mergeCell ref="F83:F90"/>
    <mergeCell ref="G59:G66"/>
    <mergeCell ref="G67:G74"/>
    <mergeCell ref="G76:G82"/>
    <mergeCell ref="G83:G90"/>
    <mergeCell ref="H67:H74"/>
    <mergeCell ref="H99:H106"/>
    <mergeCell ref="H83:H90"/>
    <mergeCell ref="H59:H66"/>
    <mergeCell ref="H76:H82"/>
    <mergeCell ref="H91:H98"/>
    <mergeCell ref="G91:G98"/>
    <mergeCell ref="G99:G106"/>
    <mergeCell ref="I131:I137"/>
    <mergeCell ref="I175:I181"/>
    <mergeCell ref="I161:I167"/>
    <mergeCell ref="I153:I159"/>
    <mergeCell ref="I138:I145"/>
    <mergeCell ref="I76:I82"/>
    <mergeCell ref="I59:I66"/>
    <mergeCell ref="I99:I106"/>
    <mergeCell ref="I115:I122"/>
    <mergeCell ref="I198:I204"/>
    <mergeCell ref="I124:I130"/>
    <mergeCell ref="I168:I174"/>
    <mergeCell ref="I183:I189"/>
    <mergeCell ref="I146:I152"/>
    <mergeCell ref="I83:I90"/>
    <mergeCell ref="I67:I74"/>
    <mergeCell ref="I91:I98"/>
    <mergeCell ref="I107:I114"/>
    <mergeCell ref="H131:H137"/>
    <mergeCell ref="H124:H130"/>
    <mergeCell ref="G131:G137"/>
    <mergeCell ref="G124:G130"/>
    <mergeCell ref="F131:F137"/>
    <mergeCell ref="F124:F130"/>
    <mergeCell ref="H115:H122"/>
    <mergeCell ref="G115:G122"/>
    <mergeCell ref="F115:F122"/>
    <mergeCell ref="H107:H114"/>
    <mergeCell ref="G107:G114"/>
    <mergeCell ref="F107:F114"/>
    <mergeCell ref="B123:I123"/>
    <mergeCell ref="B146:E146"/>
    <mergeCell ref="B153:E153"/>
    <mergeCell ref="B168:E168"/>
    <mergeCell ref="B175:E175"/>
    <mergeCell ref="B160:I160"/>
    <mergeCell ref="F219:I219"/>
    <mergeCell ref="F212:I212"/>
    <mergeCell ref="F205:I205"/>
    <mergeCell ref="B219:E219"/>
    <mergeCell ref="B212:E212"/>
    <mergeCell ref="B205:E205"/>
    <mergeCell ref="F198:F204"/>
    <mergeCell ref="G198:G204"/>
    <mergeCell ref="H198:H204"/>
    <mergeCell ref="B197:I197"/>
    <mergeCell ref="F190:I190"/>
    <mergeCell ref="B190:E190"/>
    <mergeCell ref="H183:H189"/>
    <mergeCell ref="B182:I182"/>
    <mergeCell ref="F183:F189"/>
    <mergeCell ref="G183:G189"/>
    <mergeCell ref="H175:H181"/>
    <mergeCell ref="H168:H174"/>
    <mergeCell ref="H161:H167"/>
    <mergeCell ref="H146:H152"/>
    <mergeCell ref="H153:H159"/>
    <mergeCell ref="G146:G152"/>
    <mergeCell ref="G168:G174"/>
    <mergeCell ref="G175:G181"/>
    <mergeCell ref="G161:G167"/>
    <mergeCell ref="G153:G159"/>
    <mergeCell ref="G138:G145"/>
    <mergeCell ref="H138:H145"/>
    <mergeCell ref="F138:F145"/>
    <mergeCell ref="F146:F152"/>
    <mergeCell ref="F153:F159"/>
    <mergeCell ref="F161:F167"/>
    <mergeCell ref="F168:F174"/>
    <mergeCell ref="F175:F181"/>
    <mergeCell ref="F91:F98"/>
    <mergeCell ref="F99:F106"/>
    <mergeCell ref="B99:E99"/>
    <mergeCell ref="B115:E115"/>
    <mergeCell ref="B131:E131"/>
    <mergeCell ref="B138:E138"/>
    <mergeCell ref="B107:E107"/>
  </mergeCells>
  <pageMargins bottom="0.75" footer="0.511811017990112" header="0.511811017990112" left="0.700000047683716" right="0.700000047683716" top="0.75"/>
  <pageSetup fitToHeight="1" fitToWidth="1" orientation="portrait" paperHeight="297mm" paperSize="9" paperWidth="210mm" scale="58"/>
  <colBreaks count="1" manualBreakCount="1">
    <brk id="9" man="true" max="1048575"/>
  </colBreaks>
  <drawing r:id="rId1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25"/>
  <sheetViews>
    <sheetView showZeros="true" workbookViewId="0"/>
  </sheetViews>
  <sheetFormatPr baseColWidth="8" customHeight="false" defaultColWidth="8.85546864361033" defaultRowHeight="12.75" zeroHeight="false"/>
  <cols>
    <col bestFit="true" customWidth="true" max="1" min="1" outlineLevel="0" style="1" width="5.57031248546228"/>
    <col bestFit="true" customWidth="true" max="2" min="2" outlineLevel="0" style="1" width="30.5703129929608"/>
    <col bestFit="true" customWidth="true" max="3" min="3" outlineLevel="0" style="1" width="17.4257812982388"/>
    <col bestFit="true" customWidth="true" max="4" min="4" outlineLevel="0" style="1" width="18.4257807907402"/>
    <col bestFit="true" customWidth="true" max="5" min="5" outlineLevel="0" style="1" width="18.0000003383324"/>
    <col bestFit="true" customWidth="true" max="7" min="6" outlineLevel="0" style="1" width="16.8554693202751"/>
    <col bestFit="true" customWidth="true" max="8" min="8" outlineLevel="0" style="1" width="15.1406249709246"/>
    <col bestFit="true" customWidth="true" max="9" min="9" outlineLevel="0" style="1" width="14.8554689819427"/>
    <col bestFit="true" customWidth="true" max="10" min="10" outlineLevel="0" width="8.85546864361033"/>
    <col bestFit="true" customWidth="true" max="16384" min="11" outlineLevel="0" style="1" width="8.85546864361033"/>
  </cols>
  <sheetData>
    <row customFormat="true" ht="15" outlineLevel="0" r="1" s="2">
      <c r="H1" s="3" t="s">
        <v>76</v>
      </c>
      <c r="I1" s="3" t="s"/>
      <c r="J1" s="3" t="n"/>
      <c r="K1" s="3" t="n"/>
    </row>
    <row customHeight="true" ht="16.5" outlineLevel="0" r="2"/>
    <row ht="15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5" t="n"/>
      <c r="K3" s="5" t="n"/>
    </row>
    <row customHeight="true" ht="15" outlineLevel="0" r="4">
      <c r="A4" s="6" t="n"/>
      <c r="B4" s="6" t="n"/>
      <c r="C4" s="6" t="n"/>
      <c r="D4" s="6" t="n"/>
      <c r="E4" s="6" t="n"/>
      <c r="F4" s="6" t="n"/>
      <c r="G4" s="6" t="n"/>
      <c r="H4" s="6" t="n"/>
      <c r="I4" s="6" t="n"/>
      <c r="J4" s="6" t="n"/>
    </row>
    <row ht="15" outlineLevel="0" r="5">
      <c r="A5" s="3" t="s">
        <v>2</v>
      </c>
      <c r="B5" s="3" t="s"/>
      <c r="C5" s="3" t="s"/>
      <c r="D5" s="7" t="s">
        <v>3</v>
      </c>
      <c r="E5" s="7" t="n"/>
      <c r="F5" s="7" t="n"/>
      <c r="G5" s="7" t="n"/>
      <c r="H5" s="7" t="n"/>
      <c r="I5" s="7" t="n"/>
      <c r="J5" s="6" t="n"/>
    </row>
    <row ht="15" outlineLevel="0" r="6">
      <c r="A6" s="3" t="s">
        <v>4</v>
      </c>
      <c r="B6" s="3" t="s"/>
      <c r="C6" s="3" t="s"/>
      <c r="D6" s="8" t="n"/>
      <c r="E6" s="8" t="n"/>
      <c r="F6" s="2" t="n"/>
      <c r="G6" s="2" t="n"/>
      <c r="H6" s="2" t="n"/>
      <c r="I6" s="2" t="n"/>
      <c r="J6" s="6" t="n"/>
    </row>
    <row ht="15" outlineLevel="0" r="7">
      <c r="A7" s="3" t="s">
        <v>5</v>
      </c>
      <c r="B7" s="3" t="s"/>
      <c r="C7" s="3" t="s"/>
      <c r="D7" s="7" t="s">
        <v>50</v>
      </c>
      <c r="E7" s="7" t="n"/>
      <c r="F7" s="7" t="n"/>
      <c r="G7" s="7" t="n"/>
      <c r="H7" s="7" t="n"/>
      <c r="I7" s="7" t="n"/>
      <c r="J7" s="6" t="n"/>
    </row>
    <row ht="15" outlineLevel="0" r="8">
      <c r="A8" s="6" t="n"/>
      <c r="B8" s="6" t="n"/>
      <c r="C8" s="6" t="n"/>
      <c r="D8" s="6" t="n"/>
      <c r="E8" s="6" t="n"/>
      <c r="F8" s="6" t="n"/>
      <c r="G8" s="6" t="n"/>
      <c r="H8" s="6" t="n"/>
      <c r="I8" s="6" t="n"/>
      <c r="J8" s="6" t="n"/>
    </row>
    <row customHeight="true" ht="69" outlineLevel="0" r="9">
      <c r="A9" s="9" t="s">
        <v>7</v>
      </c>
      <c r="B9" s="9" t="s">
        <v>8</v>
      </c>
      <c r="C9" s="9" t="s">
        <v>9</v>
      </c>
      <c r="D9" s="10" t="s"/>
      <c r="E9" s="11" t="s"/>
      <c r="F9" s="9" t="s">
        <v>10</v>
      </c>
      <c r="G9" s="9" t="s">
        <v>11</v>
      </c>
      <c r="H9" s="12" t="s">
        <v>12</v>
      </c>
      <c r="I9" s="9" t="s">
        <v>13</v>
      </c>
    </row>
    <row customHeight="true" ht="19.5" outlineLevel="0" r="10">
      <c r="A10" s="13" t="s"/>
      <c r="B10" s="13" t="s"/>
      <c r="C10" s="12" t="s">
        <v>14</v>
      </c>
      <c r="D10" s="12" t="s">
        <v>15</v>
      </c>
      <c r="E10" s="12" t="s">
        <v>16</v>
      </c>
      <c r="F10" s="13" t="s"/>
      <c r="G10" s="13" t="s"/>
      <c r="H10" s="14" t="s"/>
      <c r="I10" s="13" t="s"/>
    </row>
    <row customFormat="true" customHeight="true" ht="14.25" outlineLevel="0" r="11" s="15">
      <c r="A11" s="16" t="n">
        <v>1</v>
      </c>
      <c r="B11" s="16" t="n">
        <v>2</v>
      </c>
      <c r="C11" s="16" t="n">
        <v>3</v>
      </c>
      <c r="D11" s="16" t="n">
        <v>4</v>
      </c>
      <c r="E11" s="16" t="n">
        <v>5</v>
      </c>
      <c r="F11" s="16" t="n">
        <v>6</v>
      </c>
      <c r="G11" s="16" t="n">
        <v>7</v>
      </c>
      <c r="H11" s="16" t="n">
        <v>8</v>
      </c>
      <c r="I11" s="16" t="n">
        <v>9</v>
      </c>
    </row>
    <row customFormat="true" customHeight="true" ht="14.25" outlineLevel="0" r="12" s="15">
      <c r="A12" s="16" t="n"/>
      <c r="B12" s="12" t="s">
        <v>17</v>
      </c>
      <c r="C12" s="17" t="s"/>
      <c r="D12" s="17" t="s"/>
      <c r="E12" s="17" t="s"/>
      <c r="F12" s="17" t="s"/>
      <c r="G12" s="17" t="s"/>
      <c r="H12" s="17" t="s"/>
      <c r="I12" s="18" t="s"/>
    </row>
    <row customFormat="true" customHeight="true" ht="25.5" outlineLevel="0" r="13" s="15">
      <c r="A13" s="19" t="n"/>
      <c r="B13" s="20" t="s">
        <v>18</v>
      </c>
      <c r="C13" s="21" t="n">
        <f aca="false" ca="false" dt2D="false" dtr="false" t="normal">C14+C15+C19</f>
        <v>13517188.86853</v>
      </c>
      <c r="D13" s="21" t="n">
        <f aca="false" ca="false" dt2D="false" dtr="false" t="normal">D14+D15+D19</f>
        <v>7269541.01894</v>
      </c>
      <c r="E13" s="21" t="n">
        <f aca="false" ca="false" dt2D="false" dtr="false" t="normal">E14+E15+E19</f>
        <v>7230451.2754999995</v>
      </c>
      <c r="F13" s="22" t="n"/>
      <c r="G13" s="22" t="n"/>
      <c r="H13" s="22" t="n"/>
      <c r="I13" s="22" t="n"/>
    </row>
    <row customFormat="true" customHeight="true" ht="14.25" outlineLevel="0" r="14" s="15">
      <c r="A14" s="23" t="s"/>
      <c r="B14" s="24" t="s">
        <v>19</v>
      </c>
      <c r="C14" s="124" t="n">
        <f aca="false" ca="false" dt2D="false" dtr="false" t="normal">C22+C37+C77+C125+C162+C184+C199</f>
        <v>159160.4</v>
      </c>
      <c r="D14" s="124" t="n">
        <f aca="false" ca="false" dt2D="false" dtr="false" t="normal">D22+D37+D77+D125+D162+D184+D199</f>
        <v>123853.9</v>
      </c>
      <c r="E14" s="124" t="n">
        <f aca="false" ca="false" dt2D="false" dtr="false" t="normal">E22+E37+E77+E125+E162+E184+E199</f>
        <v>123853.9</v>
      </c>
      <c r="F14" s="26" t="s"/>
      <c r="G14" s="26" t="s"/>
      <c r="H14" s="26" t="s"/>
      <c r="I14" s="26" t="s"/>
    </row>
    <row customFormat="true" customHeight="true" ht="14.25" outlineLevel="0" r="15" s="15">
      <c r="A15" s="23" t="s"/>
      <c r="B15" s="27" t="s">
        <v>20</v>
      </c>
      <c r="C15" s="25" t="n">
        <f aca="false" ca="false" dt2D="false" dtr="false" t="normal">C23+C38+C78+C126+C163+C185+C200</f>
        <v>4009524.4046</v>
      </c>
      <c r="D15" s="25" t="n">
        <f aca="false" ca="false" dt2D="false" dtr="false" t="normal">D23+D38+D78+D126+D163+D185+D200</f>
        <v>3086127.6817799998</v>
      </c>
      <c r="E15" s="25" t="n">
        <f aca="false" ca="false" dt2D="false" dtr="false" t="normal">E23+E38+E78+E126+E163+E185+E200</f>
        <v>3047037.93834</v>
      </c>
      <c r="F15" s="26" t="s"/>
      <c r="G15" s="26" t="s"/>
      <c r="H15" s="26" t="s"/>
      <c r="I15" s="26" t="s"/>
    </row>
    <row customFormat="true" customHeight="true" ht="14.25" outlineLevel="0" r="16" s="15">
      <c r="A16" s="23" t="s"/>
      <c r="B16" s="24" t="s">
        <v>21</v>
      </c>
      <c r="C16" s="125" t="n">
        <f aca="false" ca="false" dt2D="false" dtr="false" t="normal">C39</f>
        <v>35622</v>
      </c>
      <c r="D16" s="125" t="n">
        <f aca="false" ca="false" dt2D="false" dtr="false" t="normal">D39</f>
        <v>11737.27</v>
      </c>
      <c r="E16" s="125" t="n">
        <f aca="false" ca="false" dt2D="false" dtr="false" t="normal">E39</f>
        <v>11737.27</v>
      </c>
      <c r="F16" s="26" t="s"/>
      <c r="G16" s="26" t="s"/>
      <c r="H16" s="26" t="s"/>
      <c r="I16" s="26" t="s"/>
    </row>
    <row customFormat="true" ht="27" outlineLevel="0" r="17" s="15">
      <c r="A17" s="23" t="s"/>
      <c r="B17" s="24" t="s">
        <v>22</v>
      </c>
      <c r="C17" s="28" t="n"/>
      <c r="D17" s="28" t="n"/>
      <c r="E17" s="28" t="n"/>
      <c r="F17" s="26" t="s"/>
      <c r="G17" s="26" t="s"/>
      <c r="H17" s="26" t="s"/>
      <c r="I17" s="26" t="s"/>
    </row>
    <row customFormat="true" customHeight="true" ht="14.25" outlineLevel="0" r="18" s="15">
      <c r="A18" s="23" t="s"/>
      <c r="B18" s="29" t="s">
        <v>23</v>
      </c>
      <c r="C18" s="125" t="n">
        <f aca="false" ca="false" dt2D="false" dtr="false" t="normal">C41</f>
        <v>930000</v>
      </c>
      <c r="D18" s="125" t="n">
        <f aca="false" ca="false" dt2D="false" dtr="false" t="normal">D41</f>
        <v>921000</v>
      </c>
      <c r="E18" s="125" t="n">
        <f aca="false" ca="false" dt2D="false" dtr="false" t="normal">E41</f>
        <v>921000</v>
      </c>
      <c r="F18" s="26" t="s"/>
      <c r="G18" s="26" t="s"/>
      <c r="H18" s="26" t="s"/>
      <c r="I18" s="26" t="s"/>
    </row>
    <row customFormat="true" customHeight="true" ht="29.25" outlineLevel="0" r="19" s="15">
      <c r="A19" s="30" t="s"/>
      <c r="B19" s="31" t="s">
        <v>51</v>
      </c>
      <c r="C19" s="38" t="n">
        <f aca="false" ca="false" dt2D="false" dtr="false" t="normal">C130</f>
        <v>9348504.06393</v>
      </c>
      <c r="D19" s="38" t="n">
        <f aca="false" ca="false" dt2D="false" dtr="false" t="normal">D130</f>
        <v>4059559.43716</v>
      </c>
      <c r="E19" s="38" t="n">
        <f aca="false" ca="false" dt2D="false" dtr="false" t="normal">E130</f>
        <v>4059559.43716</v>
      </c>
      <c r="F19" s="33" t="s"/>
      <c r="G19" s="33" t="s"/>
      <c r="H19" s="33" t="s"/>
      <c r="I19" s="33" t="s"/>
    </row>
    <row customFormat="true" customHeight="true" ht="14.25" outlineLevel="0" r="20" s="15">
      <c r="A20" s="16" t="n"/>
      <c r="B20" s="34" t="s">
        <v>52</v>
      </c>
      <c r="C20" s="35" t="s"/>
      <c r="D20" s="35" t="s"/>
      <c r="E20" s="35" t="s"/>
      <c r="F20" s="35" t="s"/>
      <c r="G20" s="35" t="s"/>
      <c r="H20" s="35" t="s"/>
      <c r="I20" s="36" t="s"/>
    </row>
    <row customFormat="true" ht="13.5" outlineLevel="0" r="21" s="15">
      <c r="A21" s="19" t="n"/>
      <c r="B21" s="20" t="s">
        <v>26</v>
      </c>
      <c r="C21" s="37" t="n">
        <f aca="false" ca="false" dt2D="false" dtr="false" t="normal">SUM(C22:C27)</f>
        <v>15000</v>
      </c>
      <c r="D21" s="37" t="n">
        <f aca="false" ca="false" dt2D="false" dtr="false" t="normal">SUM(D22:D27)</f>
        <v>15000</v>
      </c>
      <c r="E21" s="37" t="n">
        <f aca="false" ca="false" dt2D="false" dtr="false" t="normal">SUM(E22:E27)</f>
        <v>15000</v>
      </c>
      <c r="F21" s="22" t="n"/>
      <c r="G21" s="22" t="n"/>
      <c r="H21" s="22" t="n"/>
      <c r="I21" s="22" t="n"/>
    </row>
    <row customFormat="true" customHeight="true" ht="14.25" outlineLevel="0" r="22" s="15">
      <c r="A22" s="23" t="s"/>
      <c r="B22" s="24" t="s">
        <v>19</v>
      </c>
      <c r="C22" s="28" t="n"/>
      <c r="D22" s="28" t="n"/>
      <c r="E22" s="28" t="n"/>
      <c r="F22" s="26" t="s"/>
      <c r="G22" s="26" t="s"/>
      <c r="H22" s="26" t="s"/>
      <c r="I22" s="26" t="s"/>
    </row>
    <row customFormat="true" customHeight="true" ht="14.25" outlineLevel="0" r="23" s="15">
      <c r="A23" s="23" t="s"/>
      <c r="B23" s="24" t="s">
        <v>20</v>
      </c>
      <c r="C23" s="38" t="n">
        <f aca="false" ca="false" dt2D="false" dtr="false" t="normal">C30</f>
        <v>15000</v>
      </c>
      <c r="D23" s="38" t="n">
        <f aca="false" ca="false" dt2D="false" dtr="false" t="normal">D30</f>
        <v>15000</v>
      </c>
      <c r="E23" s="39" t="n">
        <f aca="false" ca="false" dt2D="false" dtr="false" t="normal">E30</f>
        <v>15000</v>
      </c>
      <c r="F23" s="26" t="s"/>
      <c r="G23" s="26" t="s"/>
      <c r="H23" s="26" t="s"/>
      <c r="I23" s="26" t="s"/>
    </row>
    <row customFormat="true" customHeight="true" ht="14.25" outlineLevel="0" r="24" s="15">
      <c r="A24" s="23" t="s"/>
      <c r="B24" s="24" t="s">
        <v>21</v>
      </c>
      <c r="C24" s="40" t="n"/>
      <c r="D24" s="40" t="n"/>
      <c r="E24" s="40" t="n"/>
      <c r="F24" s="26" t="s"/>
      <c r="G24" s="26" t="s"/>
      <c r="H24" s="26" t="s"/>
      <c r="I24" s="26" t="s"/>
    </row>
    <row customFormat="true" ht="27" outlineLevel="0" r="25" s="15">
      <c r="A25" s="23" t="s"/>
      <c r="B25" s="24" t="s">
        <v>22</v>
      </c>
      <c r="C25" s="40" t="n"/>
      <c r="D25" s="40" t="n"/>
      <c r="E25" s="40" t="n"/>
      <c r="F25" s="26" t="s"/>
      <c r="G25" s="26" t="s"/>
      <c r="H25" s="26" t="s"/>
      <c r="I25" s="26" t="s"/>
    </row>
    <row customFormat="true" ht="13.5" outlineLevel="0" r="26" s="15">
      <c r="A26" s="23" t="s"/>
      <c r="B26" s="29" t="s">
        <v>23</v>
      </c>
      <c r="C26" s="40" t="n"/>
      <c r="D26" s="40" t="n"/>
      <c r="E26" s="40" t="n"/>
      <c r="F26" s="26" t="s"/>
      <c r="G26" s="26" t="s"/>
      <c r="H26" s="26" t="s"/>
      <c r="I26" s="26" t="s"/>
    </row>
    <row customFormat="true" ht="27" outlineLevel="0" r="27" s="15">
      <c r="A27" s="30" t="s"/>
      <c r="B27" s="31" t="s">
        <v>51</v>
      </c>
      <c r="C27" s="32" t="n">
        <f aca="false" ca="false" dt2D="false" dtr="false" t="normal">C144</f>
        <v>0</v>
      </c>
      <c r="D27" s="32" t="n">
        <f aca="false" ca="false" dt2D="false" dtr="false" t="normal">D144</f>
        <v>0</v>
      </c>
      <c r="E27" s="32" t="n">
        <f aca="false" ca="false" dt2D="false" dtr="false" t="normal">E144</f>
        <v>0</v>
      </c>
      <c r="F27" s="33" t="s"/>
      <c r="G27" s="33" t="s"/>
      <c r="H27" s="33" t="s"/>
      <c r="I27" s="33" t="s"/>
    </row>
    <row customFormat="true" customHeight="true" ht="20.25" outlineLevel="0" r="28" s="126">
      <c r="A28" s="41" t="s">
        <v>27</v>
      </c>
      <c r="B28" s="127" t="s">
        <v>53</v>
      </c>
      <c r="C28" s="128" t="s"/>
      <c r="D28" s="128" t="s"/>
      <c r="E28" s="129" t="s"/>
      <c r="F28" s="45" t="n"/>
      <c r="G28" s="45" t="n"/>
      <c r="H28" s="45" t="n"/>
      <c r="I28" s="46" t="n"/>
    </row>
    <row customFormat="true" customHeight="true" ht="12.75" outlineLevel="0" r="29" s="47">
      <c r="A29" s="48" t="s"/>
      <c r="B29" s="24" t="s">
        <v>19</v>
      </c>
      <c r="C29" s="49" t="n"/>
      <c r="D29" s="49" t="n"/>
      <c r="E29" s="49" t="n"/>
      <c r="F29" s="50" t="s"/>
      <c r="G29" s="50" t="s"/>
      <c r="H29" s="50" t="s"/>
      <c r="I29" s="51" t="s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</row>
    <row customFormat="true" customHeight="true" ht="12.75" outlineLevel="0" r="30" s="47">
      <c r="A30" s="48" t="s"/>
      <c r="B30" s="24" t="s">
        <v>20</v>
      </c>
      <c r="C30" s="52" t="n">
        <v>15000</v>
      </c>
      <c r="D30" s="52" t="n">
        <v>15000</v>
      </c>
      <c r="E30" s="52" t="n">
        <f aca="false" ca="false" dt2D="false" dtr="false" t="normal">D30</f>
        <v>15000</v>
      </c>
      <c r="F30" s="50" t="s"/>
      <c r="G30" s="50" t="s"/>
      <c r="H30" s="50" t="s"/>
      <c r="I30" s="51" t="s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</row>
    <row customFormat="true" customHeight="true" ht="11.25" outlineLevel="0" r="31" s="47">
      <c r="A31" s="48" t="s"/>
      <c r="B31" s="24" t="s">
        <v>21</v>
      </c>
      <c r="C31" s="49" t="n"/>
      <c r="D31" s="49" t="n"/>
      <c r="E31" s="49" t="n"/>
      <c r="F31" s="50" t="s"/>
      <c r="G31" s="50" t="s"/>
      <c r="H31" s="50" t="s"/>
      <c r="I31" s="51" t="s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</row>
    <row customFormat="true" ht="27" outlineLevel="0" r="32" s="47">
      <c r="A32" s="48" t="s"/>
      <c r="B32" s="24" t="s">
        <v>22</v>
      </c>
      <c r="C32" s="49" t="n"/>
      <c r="D32" s="49" t="n"/>
      <c r="E32" s="49" t="n"/>
      <c r="F32" s="50" t="s"/>
      <c r="G32" s="50" t="s"/>
      <c r="H32" s="50" t="s"/>
      <c r="I32" s="51" t="s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</row>
    <row customFormat="true" ht="13.5" outlineLevel="0" r="33" s="47">
      <c r="A33" s="48" t="s"/>
      <c r="B33" s="29" t="s">
        <v>23</v>
      </c>
      <c r="C33" s="49" t="n"/>
      <c r="D33" s="49" t="n"/>
      <c r="E33" s="49" t="n"/>
      <c r="F33" s="50" t="s"/>
      <c r="G33" s="50" t="s"/>
      <c r="H33" s="50" t="s"/>
      <c r="I33" s="51" t="s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</row>
    <row customFormat="true" ht="27" outlineLevel="0" r="34" s="47">
      <c r="A34" s="53" t="s"/>
      <c r="B34" s="54" t="s">
        <v>51</v>
      </c>
      <c r="C34" s="49" t="n"/>
      <c r="D34" s="49" t="n"/>
      <c r="E34" s="49" t="n"/>
      <c r="F34" s="55" t="s"/>
      <c r="G34" s="55" t="s"/>
      <c r="H34" s="55" t="s"/>
      <c r="I34" s="56" t="s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</row>
    <row customFormat="true" customHeight="true" ht="14.25" outlineLevel="0" r="35" s="15">
      <c r="A35" s="16" t="n"/>
      <c r="B35" s="34" t="s">
        <v>54</v>
      </c>
      <c r="C35" s="35" t="s"/>
      <c r="D35" s="35" t="s"/>
      <c r="E35" s="35" t="s"/>
      <c r="F35" s="35" t="s"/>
      <c r="G35" s="35" t="s"/>
      <c r="H35" s="35" t="s"/>
      <c r="I35" s="36" t="s"/>
    </row>
    <row customFormat="true" ht="13.5" outlineLevel="0" r="36" s="15">
      <c r="A36" s="19" t="n"/>
      <c r="B36" s="20" t="s">
        <v>26</v>
      </c>
      <c r="C36" s="37" t="n">
        <f aca="false" ca="false" dt2D="false" dtr="false" t="normal">SUM(C37:C42)</f>
        <v>1468145.8514299998</v>
      </c>
      <c r="D36" s="37" t="n">
        <f aca="false" ca="false" dt2D="false" dtr="false" t="normal">SUM(D37:D42)</f>
        <v>1390050.98425</v>
      </c>
      <c r="E36" s="37" t="n">
        <f aca="false" ca="false" dt2D="false" dtr="false" t="normal">SUM(E37:E42)</f>
        <v>1390050.98225</v>
      </c>
      <c r="F36" s="22" t="n"/>
      <c r="G36" s="22" t="n"/>
      <c r="H36" s="22" t="n"/>
      <c r="I36" s="22" t="n"/>
    </row>
    <row customFormat="true" customHeight="true" ht="14.25" outlineLevel="0" r="37" s="15">
      <c r="A37" s="23" t="s"/>
      <c r="B37" s="24" t="s">
        <v>19</v>
      </c>
      <c r="C37" s="130" t="n">
        <f aca="false" ca="false" dt2D="false" dtr="false" t="normal">C45+C53+C61+C69</f>
        <v>124575.79999999999</v>
      </c>
      <c r="D37" s="130" t="n">
        <f aca="false" ca="false" dt2D="false" dtr="false" t="normal">D45+D53+D61+D69</f>
        <v>89373.59999999999</v>
      </c>
      <c r="E37" s="130" t="n">
        <f aca="false" ca="false" dt2D="false" dtr="false" t="normal">E45+E53+E61+E69</f>
        <v>89373.59999999999</v>
      </c>
      <c r="F37" s="26" t="s"/>
      <c r="G37" s="26" t="s"/>
      <c r="H37" s="26" t="s"/>
      <c r="I37" s="26" t="s"/>
    </row>
    <row customFormat="true" customHeight="true" ht="14.25" outlineLevel="0" r="38" s="15">
      <c r="A38" s="23" t="s"/>
      <c r="B38" s="24" t="s">
        <v>20</v>
      </c>
      <c r="C38" s="38" t="n">
        <f aca="false" ca="false" dt2D="false" dtr="false" t="normal">C46+C54+C62+C70</f>
        <v>377948.05142999993</v>
      </c>
      <c r="D38" s="38" t="n">
        <f aca="false" ca="false" dt2D="false" dtr="false" t="normal">D46+D54+D62+D70</f>
        <v>367940.11425</v>
      </c>
      <c r="E38" s="38" t="n">
        <f aca="false" ca="false" dt2D="false" dtr="false" t="normal">E46+E54+E62+E70</f>
        <v>367940.11224999995</v>
      </c>
      <c r="F38" s="26" t="s"/>
      <c r="G38" s="26" t="s"/>
      <c r="H38" s="26" t="s"/>
      <c r="I38" s="26" t="s"/>
    </row>
    <row customFormat="true" customHeight="true" ht="14.25" outlineLevel="0" r="39" s="15">
      <c r="A39" s="23" t="s"/>
      <c r="B39" s="24" t="s">
        <v>21</v>
      </c>
      <c r="C39" s="131" t="n">
        <f aca="false" ca="false" dt2D="false" dtr="false" t="normal">C47+C55+C63+C71</f>
        <v>35622</v>
      </c>
      <c r="D39" s="131" t="n">
        <f aca="false" ca="false" dt2D="false" dtr="false" t="normal">D47+D55+D63+D71</f>
        <v>11737.27</v>
      </c>
      <c r="E39" s="131" t="n">
        <f aca="false" ca="false" dt2D="false" dtr="false" t="normal">E47+E55+E63+E71</f>
        <v>11737.27</v>
      </c>
      <c r="F39" s="26" t="s"/>
      <c r="G39" s="26" t="s"/>
      <c r="H39" s="26" t="s"/>
      <c r="I39" s="26" t="s"/>
    </row>
    <row customFormat="true" ht="27" outlineLevel="0" r="40" s="15">
      <c r="A40" s="23" t="s"/>
      <c r="B40" s="24" t="s">
        <v>22</v>
      </c>
      <c r="C40" s="40" t="n"/>
      <c r="D40" s="40" t="n"/>
      <c r="E40" s="40" t="n"/>
      <c r="F40" s="26" t="s"/>
      <c r="G40" s="26" t="s"/>
      <c r="H40" s="26" t="s"/>
      <c r="I40" s="26" t="s"/>
    </row>
    <row customFormat="true" ht="13.5" outlineLevel="0" r="41" s="15">
      <c r="A41" s="23" t="s"/>
      <c r="B41" s="29" t="s">
        <v>23</v>
      </c>
      <c r="C41" s="131" t="n">
        <f aca="false" ca="false" dt2D="false" dtr="false" t="normal">C49+C57+C65+C73</f>
        <v>930000</v>
      </c>
      <c r="D41" s="131" t="n">
        <f aca="false" ca="false" dt2D="false" dtr="false" t="normal">D49+D57+D65+D73</f>
        <v>921000</v>
      </c>
      <c r="E41" s="131" t="n">
        <f aca="false" ca="false" dt2D="false" dtr="false" t="normal">E49+E57+E65+E73</f>
        <v>921000</v>
      </c>
      <c r="F41" s="26" t="s"/>
      <c r="G41" s="26" t="s"/>
      <c r="H41" s="26" t="s"/>
      <c r="I41" s="26" t="s"/>
    </row>
    <row customFormat="true" ht="27" outlineLevel="0" r="42" s="15">
      <c r="A42" s="30" t="s"/>
      <c r="B42" s="31" t="s">
        <v>51</v>
      </c>
      <c r="C42" s="32" t="n"/>
      <c r="D42" s="32" t="n"/>
      <c r="E42" s="32" t="n"/>
      <c r="F42" s="33" t="s"/>
      <c r="G42" s="33" t="s"/>
      <c r="H42" s="33" t="s"/>
      <c r="I42" s="33" t="s"/>
    </row>
    <row customFormat="true" customHeight="true" ht="27" outlineLevel="0" r="43" s="126">
      <c r="A43" s="41" t="s">
        <v>55</v>
      </c>
      <c r="B43" s="127" t="s">
        <v>56</v>
      </c>
      <c r="C43" s="128" t="s"/>
      <c r="D43" s="128" t="s"/>
      <c r="E43" s="129" t="s"/>
      <c r="F43" s="45" t="n"/>
      <c r="G43" s="45" t="n"/>
      <c r="H43" s="45" t="n"/>
      <c r="I43" s="46" t="n"/>
    </row>
    <row customFormat="true" customHeight="true" ht="15.75" outlineLevel="0" r="44" s="126">
      <c r="A44" s="48" t="s"/>
      <c r="B44" s="132" t="s">
        <v>57</v>
      </c>
      <c r="C44" s="133" t="n">
        <f aca="false" ca="false" dt2D="false" dtr="false" t="normal">SUM(C45:C50)</f>
        <v>275622</v>
      </c>
      <c r="D44" s="133" t="n">
        <f aca="false" ca="false" dt2D="false" dtr="false" t="normal">SUM(D45:D50)</f>
        <v>251737.27</v>
      </c>
      <c r="E44" s="133" t="n">
        <f aca="false" ca="false" dt2D="false" dtr="false" t="normal">SUM(E45:E50)</f>
        <v>251737.27</v>
      </c>
      <c r="F44" s="50" t="s"/>
      <c r="G44" s="50" t="s"/>
      <c r="H44" s="50" t="s"/>
      <c r="I44" s="51" t="s"/>
    </row>
    <row customFormat="true" customHeight="true" ht="12.75" outlineLevel="0" r="45" s="47">
      <c r="A45" s="48" t="s"/>
      <c r="B45" s="24" t="s">
        <v>19</v>
      </c>
      <c r="C45" s="134" t="n"/>
      <c r="D45" s="134" t="n"/>
      <c r="E45" s="134" t="n"/>
      <c r="F45" s="50" t="s"/>
      <c r="G45" s="50" t="s"/>
      <c r="H45" s="50" t="s"/>
      <c r="I45" s="51" t="s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</row>
    <row customFormat="true" customHeight="true" ht="12.75" outlineLevel="0" r="46" s="47">
      <c r="A46" s="48" t="s"/>
      <c r="B46" s="24" t="s">
        <v>20</v>
      </c>
      <c r="C46" s="135" t="n">
        <v>240000</v>
      </c>
      <c r="D46" s="135" t="n">
        <v>240000</v>
      </c>
      <c r="E46" s="135" t="n">
        <f aca="false" ca="false" dt2D="false" dtr="false" t="normal">D46</f>
        <v>240000</v>
      </c>
      <c r="F46" s="50" t="s"/>
      <c r="G46" s="50" t="s"/>
      <c r="H46" s="50" t="s"/>
      <c r="I46" s="51" t="s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</row>
    <row customFormat="true" customHeight="true" ht="11.25" outlineLevel="0" r="47" s="47">
      <c r="A47" s="48" t="s"/>
      <c r="B47" s="24" t="s">
        <v>21</v>
      </c>
      <c r="C47" s="138" t="n">
        <v>35622</v>
      </c>
      <c r="D47" s="138" t="n">
        <v>11737.27</v>
      </c>
      <c r="E47" s="138" t="n">
        <f aca="false" ca="false" dt2D="false" dtr="false" t="normal">D47</f>
        <v>11737.27</v>
      </c>
      <c r="F47" s="50" t="s"/>
      <c r="G47" s="50" t="s"/>
      <c r="H47" s="50" t="s"/>
      <c r="I47" s="51" t="s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</row>
    <row customFormat="true" ht="27" outlineLevel="0" r="48" s="47">
      <c r="A48" s="48" t="s"/>
      <c r="B48" s="24" t="s">
        <v>22</v>
      </c>
      <c r="C48" s="134" t="n"/>
      <c r="D48" s="134" t="n"/>
      <c r="E48" s="134" t="n"/>
      <c r="F48" s="50" t="s"/>
      <c r="G48" s="50" t="s"/>
      <c r="H48" s="50" t="s"/>
      <c r="I48" s="51" t="s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</row>
    <row customFormat="true" ht="13.5" outlineLevel="0" r="49" s="47">
      <c r="A49" s="48" t="s"/>
      <c r="B49" s="29" t="s">
        <v>23</v>
      </c>
      <c r="C49" s="134" t="n"/>
      <c r="D49" s="134" t="n"/>
      <c r="E49" s="134" t="n"/>
      <c r="F49" s="50" t="s"/>
      <c r="G49" s="50" t="s"/>
      <c r="H49" s="50" t="s"/>
      <c r="I49" s="51" t="s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</row>
    <row customFormat="true" ht="27" outlineLevel="0" r="50" s="47">
      <c r="A50" s="53" t="s"/>
      <c r="B50" s="54" t="s">
        <v>51</v>
      </c>
      <c r="C50" s="134" t="n"/>
      <c r="D50" s="134" t="n"/>
      <c r="E50" s="134" t="n"/>
      <c r="F50" s="55" t="s"/>
      <c r="G50" s="55" t="s"/>
      <c r="H50" s="55" t="s"/>
      <c r="I50" s="56" t="s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</row>
    <row customFormat="true" customHeight="true" ht="27" outlineLevel="0" r="51" s="126">
      <c r="A51" s="41" t="s">
        <v>58</v>
      </c>
      <c r="B51" s="127" t="s">
        <v>59</v>
      </c>
      <c r="C51" s="128" t="s"/>
      <c r="D51" s="128" t="s"/>
      <c r="E51" s="129" t="s"/>
      <c r="F51" s="45" t="n"/>
      <c r="G51" s="45" t="n"/>
      <c r="H51" s="45" t="n"/>
      <c r="I51" s="46" t="n"/>
    </row>
    <row customFormat="true" customHeight="true" ht="15.75" outlineLevel="0" r="52" s="126">
      <c r="A52" s="48" t="s"/>
      <c r="B52" s="132" t="s">
        <v>57</v>
      </c>
      <c r="C52" s="133" t="n">
        <f aca="false" ca="false" dt2D="false" dtr="false" t="normal">SUM(C53:C58)</f>
        <v>1747.37374</v>
      </c>
      <c r="D52" s="133" t="n">
        <f aca="false" ca="false" dt2D="false" dtr="false" t="normal">SUM(D53:D58)</f>
        <v>1747.37374</v>
      </c>
      <c r="E52" s="133" t="n">
        <f aca="false" ca="false" dt2D="false" dtr="false" t="normal">SUM(E53:E58)</f>
        <v>1747.37374</v>
      </c>
      <c r="F52" s="50" t="s"/>
      <c r="G52" s="50" t="s"/>
      <c r="H52" s="50" t="s"/>
      <c r="I52" s="51" t="s"/>
    </row>
    <row customFormat="true" customHeight="true" ht="12.75" outlineLevel="0" r="53" s="47">
      <c r="A53" s="48" t="s"/>
      <c r="B53" s="24" t="s">
        <v>19</v>
      </c>
      <c r="C53" s="135" t="n">
        <v>1729.9</v>
      </c>
      <c r="D53" s="135" t="n">
        <v>1729.9</v>
      </c>
      <c r="E53" s="135" t="n">
        <f aca="false" ca="false" dt2D="false" dtr="false" t="normal">D53</f>
        <v>1729.9</v>
      </c>
      <c r="F53" s="50" t="s"/>
      <c r="G53" s="50" t="s"/>
      <c r="H53" s="50" t="s"/>
      <c r="I53" s="51" t="s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</row>
    <row customFormat="true" customHeight="true" ht="12.75" outlineLevel="0" r="54" s="47">
      <c r="A54" s="48" t="s"/>
      <c r="B54" s="24" t="s">
        <v>20</v>
      </c>
      <c r="C54" s="135" t="n">
        <v>17.47374</v>
      </c>
      <c r="D54" s="135" t="n">
        <v>17.47374</v>
      </c>
      <c r="E54" s="135" t="n">
        <f aca="false" ca="false" dt2D="false" dtr="false" t="normal">D54</f>
        <v>17.47374</v>
      </c>
      <c r="F54" s="50" t="s"/>
      <c r="G54" s="50" t="s"/>
      <c r="H54" s="50" t="s"/>
      <c r="I54" s="51" t="s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</row>
    <row customFormat="true" customHeight="true" ht="11.25" outlineLevel="0" r="55" s="47">
      <c r="A55" s="48" t="s"/>
      <c r="B55" s="24" t="s">
        <v>21</v>
      </c>
      <c r="C55" s="135" t="n"/>
      <c r="D55" s="135" t="n"/>
      <c r="E55" s="135" t="n"/>
      <c r="F55" s="50" t="s"/>
      <c r="G55" s="50" t="s"/>
      <c r="H55" s="50" t="s"/>
      <c r="I55" s="51" t="s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</row>
    <row customFormat="true" ht="27" outlineLevel="0" r="56" s="47">
      <c r="A56" s="48" t="s"/>
      <c r="B56" s="24" t="s">
        <v>22</v>
      </c>
      <c r="C56" s="134" t="n"/>
      <c r="D56" s="134" t="n"/>
      <c r="E56" s="134" t="n"/>
      <c r="F56" s="50" t="s"/>
      <c r="G56" s="50" t="s"/>
      <c r="H56" s="50" t="s"/>
      <c r="I56" s="51" t="s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</row>
    <row customFormat="true" ht="13.5" outlineLevel="0" r="57" s="47">
      <c r="A57" s="48" t="s"/>
      <c r="B57" s="29" t="s">
        <v>23</v>
      </c>
      <c r="C57" s="134" t="n"/>
      <c r="D57" s="134" t="n"/>
      <c r="E57" s="134" t="n"/>
      <c r="F57" s="50" t="s"/>
      <c r="G57" s="50" t="s"/>
      <c r="H57" s="50" t="s"/>
      <c r="I57" s="51" t="s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</row>
    <row customFormat="true" ht="27" outlineLevel="0" r="58" s="47">
      <c r="A58" s="53" t="s"/>
      <c r="B58" s="54" t="s">
        <v>51</v>
      </c>
      <c r="C58" s="134" t="n"/>
      <c r="D58" s="134" t="n"/>
      <c r="E58" s="134" t="n"/>
      <c r="F58" s="55" t="s"/>
      <c r="G58" s="55" t="s"/>
      <c r="H58" s="55" t="s"/>
      <c r="I58" s="56" t="s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</row>
    <row customFormat="true" customHeight="true" ht="27" outlineLevel="0" r="59" s="126">
      <c r="A59" s="41" t="s">
        <v>60</v>
      </c>
      <c r="B59" s="127" t="s">
        <v>61</v>
      </c>
      <c r="C59" s="128" t="s"/>
      <c r="D59" s="128" t="s"/>
      <c r="E59" s="129" t="s"/>
      <c r="F59" s="45" t="n"/>
      <c r="G59" s="45" t="n"/>
      <c r="H59" s="45" t="n"/>
      <c r="I59" s="46" t="n"/>
    </row>
    <row customFormat="true" customHeight="true" ht="15.75" outlineLevel="0" r="60" s="126">
      <c r="A60" s="48" t="s"/>
      <c r="B60" s="132" t="s">
        <v>57</v>
      </c>
      <c r="C60" s="133" t="n">
        <f aca="false" ca="false" dt2D="false" dtr="false" t="normal">SUM(C61:C66)</f>
        <v>1147201.00193</v>
      </c>
      <c r="D60" s="133" t="n">
        <f aca="false" ca="false" dt2D="false" dtr="false" t="normal">SUM(D61:D66)</f>
        <v>1131325.28393</v>
      </c>
      <c r="E60" s="133" t="n">
        <f aca="false" ca="false" dt2D="false" dtr="false" t="normal">SUM(E61:E66)</f>
        <v>1131325.28393</v>
      </c>
      <c r="F60" s="50" t="s"/>
      <c r="G60" s="50" t="s"/>
      <c r="H60" s="50" t="s"/>
      <c r="I60" s="51" t="s"/>
    </row>
    <row customFormat="true" customHeight="true" ht="12.75" outlineLevel="0" r="61" s="47">
      <c r="A61" s="48" t="s"/>
      <c r="B61" s="24" t="s">
        <v>19</v>
      </c>
      <c r="C61" s="135" t="n">
        <v>84020.5</v>
      </c>
      <c r="D61" s="135" t="n">
        <v>84020.5</v>
      </c>
      <c r="E61" s="135" t="n">
        <f aca="false" ca="false" dt2D="false" dtr="false" t="normal">D61</f>
        <v>84020.5</v>
      </c>
      <c r="F61" s="50" t="s"/>
      <c r="G61" s="50" t="s"/>
      <c r="H61" s="50" t="s"/>
      <c r="I61" s="51" t="s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</row>
    <row customFormat="true" customHeight="true" ht="12.75" outlineLevel="0" r="62" s="47">
      <c r="A62" s="48" t="s"/>
      <c r="B62" s="24" t="s">
        <v>20</v>
      </c>
      <c r="C62" s="135" t="n">
        <v>133180.50193</v>
      </c>
      <c r="D62" s="135" t="n">
        <v>126304.78393</v>
      </c>
      <c r="E62" s="135" t="n">
        <f aca="false" ca="false" dt2D="false" dtr="false" t="normal">D62</f>
        <v>126304.78393</v>
      </c>
      <c r="F62" s="50" t="s"/>
      <c r="G62" s="50" t="s"/>
      <c r="H62" s="50" t="s"/>
      <c r="I62" s="51" t="s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</row>
    <row customFormat="true" customHeight="true" ht="11.25" outlineLevel="0" r="63" s="47">
      <c r="A63" s="48" t="s"/>
      <c r="B63" s="24" t="s">
        <v>21</v>
      </c>
      <c r="C63" s="49" t="n"/>
      <c r="D63" s="49" t="n"/>
      <c r="E63" s="49" t="n"/>
      <c r="F63" s="50" t="s"/>
      <c r="G63" s="50" t="s"/>
      <c r="H63" s="50" t="s"/>
      <c r="I63" s="51" t="s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</row>
    <row customFormat="true" ht="27" outlineLevel="0" r="64" s="47">
      <c r="A64" s="48" t="s"/>
      <c r="B64" s="24" t="s">
        <v>22</v>
      </c>
      <c r="C64" s="49" t="n"/>
      <c r="D64" s="49" t="n"/>
      <c r="E64" s="49" t="n"/>
      <c r="F64" s="50" t="s"/>
      <c r="G64" s="50" t="s"/>
      <c r="H64" s="50" t="s"/>
      <c r="I64" s="51" t="s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</row>
    <row customFormat="true" ht="13.5" outlineLevel="0" r="65" s="47">
      <c r="A65" s="48" t="s"/>
      <c r="B65" s="29" t="s">
        <v>23</v>
      </c>
      <c r="C65" s="138" t="n">
        <v>930000</v>
      </c>
      <c r="D65" s="138" t="n">
        <v>921000</v>
      </c>
      <c r="E65" s="138" t="n">
        <f aca="false" ca="false" dt2D="false" dtr="false" t="normal">D65</f>
        <v>921000</v>
      </c>
      <c r="F65" s="50" t="s"/>
      <c r="G65" s="50" t="s"/>
      <c r="H65" s="50" t="s"/>
      <c r="I65" s="51" t="s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</row>
    <row customFormat="true" ht="27" outlineLevel="0" r="66" s="47">
      <c r="A66" s="53" t="s"/>
      <c r="B66" s="54" t="s">
        <v>51</v>
      </c>
      <c r="C66" s="49" t="n"/>
      <c r="D66" s="49" t="n"/>
      <c r="E66" s="49" t="n"/>
      <c r="F66" s="55" t="s"/>
      <c r="G66" s="55" t="s"/>
      <c r="H66" s="55" t="s"/>
      <c r="I66" s="56" t="s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</row>
    <row customFormat="true" customHeight="true" ht="27" outlineLevel="0" r="67" s="126">
      <c r="A67" s="41" t="s">
        <v>60</v>
      </c>
      <c r="B67" s="127" t="s">
        <v>62</v>
      </c>
      <c r="C67" s="128" t="s"/>
      <c r="D67" s="128" t="s"/>
      <c r="E67" s="129" t="s"/>
      <c r="F67" s="45" t="n"/>
      <c r="G67" s="45" t="n"/>
      <c r="H67" s="45" t="n"/>
      <c r="I67" s="46" t="n"/>
    </row>
    <row customFormat="true" customHeight="true" ht="15.75" outlineLevel="0" r="68" s="126">
      <c r="A68" s="48" t="s"/>
      <c r="B68" s="24" t="s">
        <v>57</v>
      </c>
      <c r="C68" s="133" t="n">
        <f aca="false" ca="false" dt2D="false" dtr="false" t="normal">SUM(C69:C74)</f>
        <v>43575.47576</v>
      </c>
      <c r="D68" s="133" t="n">
        <f aca="false" ca="false" dt2D="false" dtr="false" t="normal">SUM(D69:D74)</f>
        <v>5241.0565799999995</v>
      </c>
      <c r="E68" s="133" t="n">
        <f aca="false" ca="false" dt2D="false" dtr="false" t="normal">SUM(E69:E74)</f>
        <v>5241.05458</v>
      </c>
      <c r="F68" s="50" t="s"/>
      <c r="G68" s="50" t="s"/>
      <c r="H68" s="50" t="s"/>
      <c r="I68" s="51" t="s"/>
    </row>
    <row customFormat="true" customHeight="true" ht="12.75" outlineLevel="0" r="69" s="47">
      <c r="A69" s="48" t="s"/>
      <c r="B69" s="24" t="s">
        <v>19</v>
      </c>
      <c r="C69" s="52" t="n">
        <v>38825.4</v>
      </c>
      <c r="D69" s="52" t="n">
        <v>3623.2</v>
      </c>
      <c r="E69" s="52" t="n">
        <f aca="false" ca="false" dt2D="false" dtr="false" t="normal">D69</f>
        <v>3623.2</v>
      </c>
      <c r="F69" s="50" t="s"/>
      <c r="G69" s="50" t="s"/>
      <c r="H69" s="50" t="s"/>
      <c r="I69" s="51" t="s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</row>
    <row customFormat="true" customHeight="true" ht="12.75" outlineLevel="0" r="70" s="47">
      <c r="A70" s="48" t="s"/>
      <c r="B70" s="24" t="s">
        <v>20</v>
      </c>
      <c r="C70" s="52" t="n">
        <v>4750.07576</v>
      </c>
      <c r="D70" s="52" t="n">
        <v>1617.85658</v>
      </c>
      <c r="E70" s="52" t="n">
        <v>1617.85458</v>
      </c>
      <c r="F70" s="50" t="s"/>
      <c r="G70" s="50" t="s"/>
      <c r="H70" s="50" t="s"/>
      <c r="I70" s="51" t="s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</row>
    <row customFormat="true" customHeight="true" ht="11.25" outlineLevel="0" r="71" s="47">
      <c r="A71" s="48" t="s"/>
      <c r="B71" s="24" t="s">
        <v>21</v>
      </c>
      <c r="C71" s="49" t="n"/>
      <c r="D71" s="49" t="n"/>
      <c r="E71" s="49" t="n"/>
      <c r="F71" s="50" t="s"/>
      <c r="G71" s="50" t="s"/>
      <c r="H71" s="50" t="s"/>
      <c r="I71" s="51" t="s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</row>
    <row customFormat="true" ht="27" outlineLevel="0" r="72" s="47">
      <c r="A72" s="48" t="s"/>
      <c r="B72" s="24" t="s">
        <v>22</v>
      </c>
      <c r="C72" s="49" t="n"/>
      <c r="D72" s="49" t="n"/>
      <c r="E72" s="49" t="n"/>
      <c r="F72" s="50" t="s"/>
      <c r="G72" s="50" t="s"/>
      <c r="H72" s="50" t="s"/>
      <c r="I72" s="51" t="s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</row>
    <row customFormat="true" ht="13.5" outlineLevel="0" r="73" s="47">
      <c r="A73" s="48" t="s"/>
      <c r="B73" s="29" t="s">
        <v>23</v>
      </c>
      <c r="C73" s="49" t="n"/>
      <c r="D73" s="49" t="n"/>
      <c r="E73" s="49" t="n"/>
      <c r="F73" s="50" t="s"/>
      <c r="G73" s="50" t="s"/>
      <c r="H73" s="50" t="s"/>
      <c r="I73" s="51" t="s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</row>
    <row customFormat="true" ht="27" outlineLevel="0" r="74" s="47">
      <c r="A74" s="53" t="s"/>
      <c r="B74" s="54" t="s">
        <v>51</v>
      </c>
      <c r="C74" s="49" t="n"/>
      <c r="D74" s="49" t="n"/>
      <c r="E74" s="49" t="n"/>
      <c r="F74" s="55" t="s"/>
      <c r="G74" s="55" t="s"/>
      <c r="H74" s="55" t="s"/>
      <c r="I74" s="56" t="s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</row>
    <row customFormat="true" customHeight="true" ht="14.25" outlineLevel="0" r="75" s="15">
      <c r="A75" s="16" t="n"/>
      <c r="B75" s="34" t="s">
        <v>63</v>
      </c>
      <c r="C75" s="35" t="s"/>
      <c r="D75" s="35" t="s"/>
      <c r="E75" s="35" t="s"/>
      <c r="F75" s="35" t="s"/>
      <c r="G75" s="35" t="s"/>
      <c r="H75" s="35" t="s"/>
      <c r="I75" s="36" t="s"/>
    </row>
    <row customFormat="true" ht="13.5" outlineLevel="0" r="76" s="15">
      <c r="A76" s="19" t="n"/>
      <c r="B76" s="20" t="s">
        <v>26</v>
      </c>
      <c r="C76" s="37" t="n">
        <f aca="false" ca="false" dt2D="false" dtr="false" t="normal">SUM(C77:C82)</f>
        <v>61232.0303</v>
      </c>
      <c r="D76" s="37" t="n">
        <f aca="false" ca="false" dt2D="false" dtr="false" t="normal">SUM(D77:D82)</f>
        <v>51055.49697</v>
      </c>
      <c r="E76" s="37" t="n">
        <f aca="false" ca="false" dt2D="false" dtr="false" t="normal">SUM(E77:E82)</f>
        <v>22462.8</v>
      </c>
      <c r="F76" s="22" t="n"/>
      <c r="G76" s="22" t="n"/>
      <c r="H76" s="22" t="n"/>
      <c r="I76" s="22" t="n"/>
    </row>
    <row customFormat="true" customHeight="true" ht="14.25" outlineLevel="0" r="77" s="15">
      <c r="A77" s="23" t="s"/>
      <c r="B77" s="24" t="s">
        <v>19</v>
      </c>
      <c r="C77" s="137" t="n">
        <f aca="false" ca="false" dt2D="false" dtr="false" t="normal">C85+C93+C101+C109+C117</f>
        <v>22567.1</v>
      </c>
      <c r="D77" s="137" t="n">
        <f aca="false" ca="false" dt2D="false" dtr="false" t="normal">D85+D93+D101+D109+D117</f>
        <v>22462.8</v>
      </c>
      <c r="E77" s="137" t="n">
        <f aca="false" ca="false" dt2D="false" dtr="false" t="normal">E85+E93+E101+E109+E117</f>
        <v>22462.8</v>
      </c>
      <c r="F77" s="26" t="s"/>
      <c r="G77" s="26" t="s"/>
      <c r="H77" s="26" t="s"/>
      <c r="I77" s="26" t="s"/>
    </row>
    <row customFormat="true" customHeight="true" ht="14.25" outlineLevel="0" r="78" s="15">
      <c r="A78" s="23" t="s"/>
      <c r="B78" s="24" t="s">
        <v>20</v>
      </c>
      <c r="C78" s="38" t="n">
        <f aca="false" ca="false" dt2D="false" dtr="false" t="normal">C102+C110+C118+C94+C86</f>
        <v>38664.9303</v>
      </c>
      <c r="D78" s="38" t="n">
        <f aca="false" ca="false" dt2D="false" dtr="false" t="normal">D102+D110+D118+D94+D86</f>
        <v>28592.69697</v>
      </c>
      <c r="E78" s="38" t="n">
        <v>0</v>
      </c>
      <c r="F78" s="26" t="s"/>
      <c r="G78" s="26" t="s"/>
      <c r="H78" s="26" t="s"/>
      <c r="I78" s="26" t="s"/>
    </row>
    <row customFormat="true" customHeight="true" ht="14.25" outlineLevel="0" r="79" s="15">
      <c r="A79" s="23" t="s"/>
      <c r="B79" s="24" t="s">
        <v>21</v>
      </c>
      <c r="C79" s="136" t="n"/>
      <c r="D79" s="136" t="n"/>
      <c r="E79" s="136" t="n"/>
      <c r="F79" s="26" t="s"/>
      <c r="G79" s="26" t="s"/>
      <c r="H79" s="26" t="s"/>
      <c r="I79" s="26" t="s"/>
    </row>
    <row customFormat="true" ht="27" outlineLevel="0" r="80" s="15">
      <c r="A80" s="23" t="s"/>
      <c r="B80" s="24" t="s">
        <v>22</v>
      </c>
      <c r="C80" s="40" t="n"/>
      <c r="D80" s="40" t="n"/>
      <c r="E80" s="40" t="n"/>
      <c r="F80" s="26" t="s"/>
      <c r="G80" s="26" t="s"/>
      <c r="H80" s="26" t="s"/>
      <c r="I80" s="26" t="s"/>
    </row>
    <row customFormat="true" ht="13.5" outlineLevel="0" r="81" s="15">
      <c r="A81" s="23" t="s"/>
      <c r="B81" s="29" t="s">
        <v>23</v>
      </c>
      <c r="C81" s="136" t="n"/>
      <c r="D81" s="136" t="n"/>
      <c r="E81" s="136" t="n"/>
      <c r="F81" s="26" t="s"/>
      <c r="G81" s="26" t="s"/>
      <c r="H81" s="26" t="s"/>
      <c r="I81" s="26" t="s"/>
    </row>
    <row customFormat="true" ht="27" outlineLevel="0" r="82" s="15">
      <c r="A82" s="30" t="s"/>
      <c r="B82" s="31" t="s">
        <v>51</v>
      </c>
      <c r="C82" s="32" t="n"/>
      <c r="D82" s="32" t="n"/>
      <c r="E82" s="32" t="n">
        <f aca="false" ca="false" dt2D="false" dtr="false" t="normal">E192</f>
        <v>0</v>
      </c>
      <c r="F82" s="33" t="s"/>
      <c r="G82" s="33" t="s"/>
      <c r="H82" s="33" t="s"/>
      <c r="I82" s="33" t="s"/>
    </row>
    <row customFormat="true" customHeight="true" ht="27" outlineLevel="0" r="83" s="126">
      <c r="A83" s="41" t="s">
        <v>66</v>
      </c>
      <c r="B83" s="127" t="s">
        <v>67</v>
      </c>
      <c r="C83" s="128" t="s"/>
      <c r="D83" s="128" t="s"/>
      <c r="E83" s="129" t="s"/>
      <c r="F83" s="45" t="n"/>
      <c r="G83" s="45" t="n"/>
      <c r="H83" s="45" t="n"/>
      <c r="I83" s="46" t="n"/>
    </row>
    <row customFormat="true" customHeight="true" ht="15.75" outlineLevel="0" r="84" s="126">
      <c r="A84" s="48" t="s"/>
      <c r="B84" s="132" t="s">
        <v>57</v>
      </c>
      <c r="C84" s="133" t="n">
        <f aca="false" ca="false" dt2D="false" dtr="false" t="normal">SUM(C85:C90)</f>
        <v>158.0303</v>
      </c>
      <c r="D84" s="133" t="n">
        <f aca="false" ca="false" dt2D="false" dtr="false" t="normal">SUM(D85:D90)</f>
        <v>0</v>
      </c>
      <c r="E84" s="133" t="n">
        <f aca="false" ca="false" dt2D="false" dtr="false" t="normal">SUM(E85:E90)</f>
        <v>0</v>
      </c>
      <c r="F84" s="50" t="s"/>
      <c r="G84" s="50" t="s"/>
      <c r="H84" s="50" t="s"/>
      <c r="I84" s="51" t="s"/>
    </row>
    <row customFormat="true" customHeight="true" ht="12.75" outlineLevel="0" r="85" s="47">
      <c r="A85" s="48" t="s"/>
      <c r="B85" s="24" t="s">
        <v>19</v>
      </c>
      <c r="C85" s="135" t="n">
        <v>104.3</v>
      </c>
      <c r="D85" s="135" t="n">
        <v>0</v>
      </c>
      <c r="E85" s="135" t="n">
        <f aca="false" ca="false" dt2D="false" dtr="false" t="normal">D85</f>
        <v>0</v>
      </c>
      <c r="F85" s="50" t="s"/>
      <c r="G85" s="50" t="s"/>
      <c r="H85" s="50" t="s"/>
      <c r="I85" s="51" t="s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</row>
    <row customFormat="true" customHeight="true" ht="12.75" outlineLevel="0" r="86" s="47">
      <c r="A86" s="48" t="s"/>
      <c r="B86" s="24" t="s">
        <v>20</v>
      </c>
      <c r="C86" s="135" t="n">
        <v>53.7303</v>
      </c>
      <c r="D86" s="135" t="n">
        <v>0</v>
      </c>
      <c r="E86" s="135" t="n">
        <f aca="false" ca="false" dt2D="false" dtr="false" t="normal">D86</f>
        <v>0</v>
      </c>
      <c r="F86" s="50" t="s"/>
      <c r="G86" s="50" t="s"/>
      <c r="H86" s="50" t="s"/>
      <c r="I86" s="51" t="s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</row>
    <row customFormat="true" customHeight="true" ht="11.25" outlineLevel="0" r="87" s="47">
      <c r="A87" s="48" t="s"/>
      <c r="B87" s="24" t="s">
        <v>21</v>
      </c>
      <c r="C87" s="135" t="n"/>
      <c r="D87" s="135" t="n"/>
      <c r="E87" s="135" t="n"/>
      <c r="F87" s="50" t="s"/>
      <c r="G87" s="50" t="s"/>
      <c r="H87" s="50" t="s"/>
      <c r="I87" s="51" t="s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</row>
    <row customFormat="true" ht="27" outlineLevel="0" r="88" s="47">
      <c r="A88" s="48" t="s"/>
      <c r="B88" s="24" t="s">
        <v>22</v>
      </c>
      <c r="C88" s="134" t="n"/>
      <c r="D88" s="134" t="n"/>
      <c r="E88" s="134" t="n"/>
      <c r="F88" s="50" t="s"/>
      <c r="G88" s="50" t="s"/>
      <c r="H88" s="50" t="s"/>
      <c r="I88" s="51" t="s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</row>
    <row customFormat="true" ht="13.5" outlineLevel="0" r="89" s="47">
      <c r="A89" s="48" t="s"/>
      <c r="B89" s="29" t="s">
        <v>23</v>
      </c>
      <c r="C89" s="134" t="n"/>
      <c r="D89" s="134" t="n"/>
      <c r="E89" s="134" t="n"/>
      <c r="F89" s="50" t="s"/>
      <c r="G89" s="50" t="s"/>
      <c r="H89" s="50" t="s"/>
      <c r="I89" s="51" t="s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</row>
    <row customFormat="true" ht="27" outlineLevel="0" r="90" s="47">
      <c r="A90" s="53" t="s"/>
      <c r="B90" s="54" t="s">
        <v>51</v>
      </c>
      <c r="C90" s="134" t="n"/>
      <c r="D90" s="134" t="n"/>
      <c r="E90" s="134" t="n"/>
      <c r="F90" s="55" t="s"/>
      <c r="G90" s="55" t="s"/>
      <c r="H90" s="55" t="s"/>
      <c r="I90" s="56" t="s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</row>
    <row customFormat="true" customHeight="true" ht="27" outlineLevel="0" r="91" s="126">
      <c r="A91" s="41" t="s">
        <v>64</v>
      </c>
      <c r="B91" s="127" t="s">
        <v>71</v>
      </c>
      <c r="C91" s="128" t="s"/>
      <c r="D91" s="128" t="s"/>
      <c r="E91" s="129" t="s"/>
      <c r="F91" s="45" t="n"/>
      <c r="G91" s="45" t="n"/>
      <c r="H91" s="45" t="n"/>
      <c r="I91" s="46" t="n"/>
    </row>
    <row customFormat="true" customHeight="true" ht="15.75" outlineLevel="0" r="92" s="126">
      <c r="A92" s="48" t="s"/>
      <c r="B92" s="132" t="s">
        <v>57</v>
      </c>
      <c r="C92" s="133" t="n">
        <f aca="false" ca="false" dt2D="false" dtr="false" t="normal">SUM(C93:C98)</f>
        <v>10018.50303</v>
      </c>
      <c r="D92" s="133" t="n">
        <f aca="false" ca="false" dt2D="false" dtr="false" t="normal">SUM(D93:D98)</f>
        <v>0</v>
      </c>
      <c r="E92" s="133" t="n">
        <f aca="false" ca="false" dt2D="false" dtr="false" t="normal">SUM(E93:E98)</f>
        <v>0</v>
      </c>
      <c r="F92" s="50" t="s"/>
      <c r="G92" s="50" t="s"/>
      <c r="H92" s="50" t="s"/>
      <c r="I92" s="51" t="s"/>
    </row>
    <row customFormat="true" customHeight="true" ht="12.75" outlineLevel="0" r="93" s="47">
      <c r="A93" s="48" t="s"/>
      <c r="B93" s="24" t="s">
        <v>19</v>
      </c>
      <c r="C93" s="134" t="n"/>
      <c r="D93" s="134" t="n"/>
      <c r="E93" s="134" t="n"/>
      <c r="F93" s="50" t="s"/>
      <c r="G93" s="50" t="s"/>
      <c r="H93" s="50" t="s"/>
      <c r="I93" s="51" t="s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</row>
    <row customFormat="true" customHeight="true" ht="12.75" outlineLevel="0" r="94" s="47">
      <c r="A94" s="48" t="s"/>
      <c r="B94" s="24" t="s">
        <v>20</v>
      </c>
      <c r="C94" s="135" t="n">
        <v>10018.50303</v>
      </c>
      <c r="D94" s="135" t="n">
        <v>0</v>
      </c>
      <c r="E94" s="135" t="n">
        <f aca="false" ca="false" dt2D="false" dtr="false" t="normal">D94</f>
        <v>0</v>
      </c>
      <c r="F94" s="50" t="s"/>
      <c r="G94" s="50" t="s"/>
      <c r="H94" s="50" t="s"/>
      <c r="I94" s="51" t="s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</row>
    <row customFormat="true" customHeight="true" ht="11.25" outlineLevel="0" r="95" s="47">
      <c r="A95" s="48" t="s"/>
      <c r="B95" s="24" t="s">
        <v>21</v>
      </c>
      <c r="C95" s="135" t="n"/>
      <c r="D95" s="135" t="n"/>
      <c r="E95" s="135" t="n"/>
      <c r="F95" s="50" t="s"/>
      <c r="G95" s="50" t="s"/>
      <c r="H95" s="50" t="s"/>
      <c r="I95" s="51" t="s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</row>
    <row customFormat="true" ht="27" outlineLevel="0" r="96" s="47">
      <c r="A96" s="48" t="s"/>
      <c r="B96" s="24" t="s">
        <v>22</v>
      </c>
      <c r="C96" s="134" t="n"/>
      <c r="D96" s="134" t="n"/>
      <c r="E96" s="134" t="n"/>
      <c r="F96" s="50" t="s"/>
      <c r="G96" s="50" t="s"/>
      <c r="H96" s="50" t="s"/>
      <c r="I96" s="51" t="s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</row>
    <row customFormat="true" ht="13.5" outlineLevel="0" r="97" s="47">
      <c r="A97" s="48" t="s"/>
      <c r="B97" s="29" t="s">
        <v>23</v>
      </c>
      <c r="C97" s="134" t="n"/>
      <c r="D97" s="134" t="n"/>
      <c r="E97" s="134" t="n"/>
      <c r="F97" s="50" t="s"/>
      <c r="G97" s="50" t="s"/>
      <c r="H97" s="50" t="s"/>
      <c r="I97" s="51" t="s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</row>
    <row customFormat="true" ht="27" outlineLevel="0" r="98" s="47">
      <c r="A98" s="53" t="s"/>
      <c r="B98" s="54" t="s">
        <v>51</v>
      </c>
      <c r="C98" s="134" t="n"/>
      <c r="D98" s="134" t="n"/>
      <c r="E98" s="134" t="n"/>
      <c r="F98" s="55" t="s"/>
      <c r="G98" s="55" t="s"/>
      <c r="H98" s="55" t="s"/>
      <c r="I98" s="56" t="s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</row>
    <row customFormat="true" customHeight="true" ht="38.25" outlineLevel="0" r="99" s="126">
      <c r="A99" s="41" t="s">
        <v>68</v>
      </c>
      <c r="B99" s="127" t="s">
        <v>72</v>
      </c>
      <c r="C99" s="128" t="s"/>
      <c r="D99" s="128" t="s"/>
      <c r="E99" s="129" t="s"/>
      <c r="F99" s="45" t="n"/>
      <c r="G99" s="45" t="n"/>
      <c r="H99" s="45" t="n"/>
      <c r="I99" s="46" t="n"/>
    </row>
    <row customFormat="true" customHeight="true" ht="15.75" outlineLevel="0" r="100" s="126">
      <c r="A100" s="48" t="s"/>
      <c r="B100" s="132" t="s">
        <v>57</v>
      </c>
      <c r="C100" s="133" t="n">
        <f aca="false" ca="false" dt2D="false" dtr="false" t="normal">SUM(C101:C106)</f>
        <v>18365.8</v>
      </c>
      <c r="D100" s="133" t="n">
        <f aca="false" ca="false" dt2D="false" dtr="false" t="normal">SUM(D101:D106)</f>
        <v>18365.8</v>
      </c>
      <c r="E100" s="133" t="n">
        <f aca="false" ca="false" dt2D="false" dtr="false" t="normal">SUM(E101:E106)</f>
        <v>18365.8</v>
      </c>
      <c r="F100" s="50" t="s"/>
      <c r="G100" s="50" t="s"/>
      <c r="H100" s="50" t="s"/>
      <c r="I100" s="51" t="s"/>
    </row>
    <row customFormat="true" customHeight="true" ht="12.75" outlineLevel="0" r="101" s="47">
      <c r="A101" s="48" t="s"/>
      <c r="B101" s="24" t="s">
        <v>19</v>
      </c>
      <c r="C101" s="135" t="n"/>
      <c r="D101" s="135" t="n"/>
      <c r="E101" s="135" t="n">
        <f aca="false" ca="false" dt2D="false" dtr="false" t="normal">D101</f>
        <v>0</v>
      </c>
      <c r="F101" s="50" t="s"/>
      <c r="G101" s="50" t="s"/>
      <c r="H101" s="50" t="s"/>
      <c r="I101" s="51" t="s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</row>
    <row customFormat="true" customHeight="true" ht="12.75" outlineLevel="0" r="102" s="47">
      <c r="A102" s="48" t="s"/>
      <c r="B102" s="24" t="s">
        <v>20</v>
      </c>
      <c r="C102" s="135" t="n">
        <v>18365.8</v>
      </c>
      <c r="D102" s="135" t="n">
        <v>18365.8</v>
      </c>
      <c r="E102" s="135" t="n">
        <f aca="false" ca="false" dt2D="false" dtr="false" t="normal">D102</f>
        <v>18365.8</v>
      </c>
      <c r="F102" s="50" t="s"/>
      <c r="G102" s="50" t="s"/>
      <c r="H102" s="50" t="s"/>
      <c r="I102" s="51" t="s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</row>
    <row customFormat="true" customHeight="true" ht="11.25" outlineLevel="0" r="103" s="47">
      <c r="A103" s="48" t="s"/>
      <c r="B103" s="24" t="s">
        <v>21</v>
      </c>
      <c r="C103" s="49" t="n"/>
      <c r="D103" s="49" t="n"/>
      <c r="E103" s="49" t="n"/>
      <c r="F103" s="50" t="s"/>
      <c r="G103" s="50" t="s"/>
      <c r="H103" s="50" t="s"/>
      <c r="I103" s="51" t="s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</row>
    <row customFormat="true" ht="27" outlineLevel="0" r="104" s="47">
      <c r="A104" s="48" t="s"/>
      <c r="B104" s="24" t="s">
        <v>22</v>
      </c>
      <c r="C104" s="49" t="n"/>
      <c r="D104" s="49" t="n"/>
      <c r="E104" s="49" t="n"/>
      <c r="F104" s="50" t="s"/>
      <c r="G104" s="50" t="s"/>
      <c r="H104" s="50" t="s"/>
      <c r="I104" s="51" t="s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</row>
    <row customFormat="true" ht="13.5" outlineLevel="0" r="105" s="47">
      <c r="A105" s="48" t="s"/>
      <c r="B105" s="29" t="s">
        <v>23</v>
      </c>
      <c r="C105" s="135" t="n"/>
      <c r="D105" s="135" t="n"/>
      <c r="E105" s="135" t="n"/>
      <c r="F105" s="50" t="s"/>
      <c r="G105" s="50" t="s"/>
      <c r="H105" s="50" t="s"/>
      <c r="I105" s="51" t="s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</row>
    <row customFormat="true" ht="27" outlineLevel="0" r="106" s="47">
      <c r="A106" s="53" t="s"/>
      <c r="B106" s="54" t="s">
        <v>51</v>
      </c>
      <c r="C106" s="49" t="n"/>
      <c r="D106" s="49" t="n"/>
      <c r="E106" s="49" t="n"/>
      <c r="F106" s="55" t="s"/>
      <c r="G106" s="55" t="s"/>
      <c r="H106" s="55" t="s"/>
      <c r="I106" s="56" t="s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</row>
    <row customFormat="true" customHeight="true" ht="28.5" outlineLevel="0" r="107" s="126">
      <c r="A107" s="41" t="s">
        <v>73</v>
      </c>
      <c r="B107" s="127" t="s">
        <v>74</v>
      </c>
      <c r="C107" s="128" t="s"/>
      <c r="D107" s="128" t="s"/>
      <c r="E107" s="129" t="s"/>
      <c r="F107" s="45" t="n"/>
      <c r="G107" s="45" t="n"/>
      <c r="H107" s="45" t="n"/>
      <c r="I107" s="46" t="n"/>
    </row>
    <row customFormat="true" customHeight="true" ht="15.75" outlineLevel="0" r="108" s="126">
      <c r="A108" s="48" t="s"/>
      <c r="B108" s="132" t="s">
        <v>57</v>
      </c>
      <c r="C108" s="133" t="n">
        <f aca="false" ca="false" dt2D="false" dtr="false" t="normal">SUM(C109:C114)</f>
        <v>10000</v>
      </c>
      <c r="D108" s="133" t="n">
        <f aca="false" ca="false" dt2D="false" dtr="false" t="normal">SUM(D109:D114)</f>
        <v>10000</v>
      </c>
      <c r="E108" s="133" t="n">
        <f aca="false" ca="false" dt2D="false" dtr="false" t="normal">SUM(E109:E114)</f>
        <v>10000</v>
      </c>
      <c r="F108" s="50" t="s"/>
      <c r="G108" s="50" t="s"/>
      <c r="H108" s="50" t="s"/>
      <c r="I108" s="51" t="s"/>
    </row>
    <row customFormat="true" customHeight="true" ht="12.75" outlineLevel="0" r="109" s="47">
      <c r="A109" s="48" t="s"/>
      <c r="B109" s="24" t="s">
        <v>19</v>
      </c>
      <c r="C109" s="135" t="n"/>
      <c r="D109" s="135" t="n"/>
      <c r="E109" s="135" t="n"/>
      <c r="F109" s="50" t="s"/>
      <c r="G109" s="50" t="s"/>
      <c r="H109" s="50" t="s"/>
      <c r="I109" s="51" t="s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</row>
    <row customFormat="true" customHeight="true" ht="12.75" outlineLevel="0" r="110" s="47">
      <c r="A110" s="48" t="s"/>
      <c r="B110" s="24" t="s">
        <v>20</v>
      </c>
      <c r="C110" s="135" t="n">
        <v>10000</v>
      </c>
      <c r="D110" s="135" t="n">
        <f aca="false" ca="false" dt2D="false" dtr="false" t="normal">C110</f>
        <v>10000</v>
      </c>
      <c r="E110" s="135" t="n">
        <f aca="false" ca="false" dt2D="false" dtr="false" t="normal">D110</f>
        <v>10000</v>
      </c>
      <c r="F110" s="50" t="s"/>
      <c r="G110" s="50" t="s"/>
      <c r="H110" s="50" t="s"/>
      <c r="I110" s="51" t="s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</row>
    <row customFormat="true" customHeight="true" ht="11.25" outlineLevel="0" r="111" s="47">
      <c r="A111" s="48" t="s"/>
      <c r="B111" s="24" t="s">
        <v>21</v>
      </c>
      <c r="C111" s="49" t="n"/>
      <c r="D111" s="49" t="n"/>
      <c r="E111" s="49" t="n"/>
      <c r="F111" s="50" t="s"/>
      <c r="G111" s="50" t="s"/>
      <c r="H111" s="50" t="s"/>
      <c r="I111" s="51" t="s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</row>
    <row customFormat="true" ht="27" outlineLevel="0" r="112" s="47">
      <c r="A112" s="48" t="s"/>
      <c r="B112" s="24" t="s">
        <v>22</v>
      </c>
      <c r="C112" s="49" t="n"/>
      <c r="D112" s="49" t="n"/>
      <c r="E112" s="49" t="n"/>
      <c r="F112" s="50" t="s"/>
      <c r="G112" s="50" t="s"/>
      <c r="H112" s="50" t="s"/>
      <c r="I112" s="51" t="s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</row>
    <row customFormat="true" ht="13.5" outlineLevel="0" r="113" s="47">
      <c r="A113" s="48" t="s"/>
      <c r="B113" s="29" t="s">
        <v>23</v>
      </c>
      <c r="C113" s="135" t="n"/>
      <c r="D113" s="135" t="n"/>
      <c r="E113" s="135" t="n"/>
      <c r="F113" s="50" t="s"/>
      <c r="G113" s="50" t="s"/>
      <c r="H113" s="50" t="s"/>
      <c r="I113" s="51" t="s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</row>
    <row customFormat="true" ht="27" outlineLevel="0" r="114" s="47">
      <c r="A114" s="53" t="s"/>
      <c r="B114" s="54" t="s">
        <v>51</v>
      </c>
      <c r="C114" s="49" t="n"/>
      <c r="D114" s="49" t="n"/>
      <c r="E114" s="49" t="n"/>
      <c r="F114" s="55" t="s"/>
      <c r="G114" s="55" t="s"/>
      <c r="H114" s="55" t="s"/>
      <c r="I114" s="56" t="s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</row>
    <row customFormat="true" customHeight="true" ht="28.5" outlineLevel="0" r="115" s="126">
      <c r="A115" s="41" t="s">
        <v>73</v>
      </c>
      <c r="B115" s="127" t="s">
        <v>75</v>
      </c>
      <c r="C115" s="128" t="s"/>
      <c r="D115" s="128" t="s"/>
      <c r="E115" s="129" t="s"/>
      <c r="F115" s="45" t="n"/>
      <c r="G115" s="45" t="n"/>
      <c r="H115" s="45" t="n"/>
      <c r="I115" s="46" t="n"/>
    </row>
    <row customFormat="true" customHeight="true" ht="15.75" outlineLevel="0" r="116" s="126">
      <c r="A116" s="48" t="s"/>
      <c r="B116" s="132" t="s">
        <v>57</v>
      </c>
      <c r="C116" s="133" t="n">
        <f aca="false" ca="false" dt2D="false" dtr="false" t="normal">SUM(C117:C122)</f>
        <v>22689.69697</v>
      </c>
      <c r="D116" s="133" t="n">
        <f aca="false" ca="false" dt2D="false" dtr="false" t="normal">SUM(D117:D122)</f>
        <v>22689.69697</v>
      </c>
      <c r="E116" s="133" t="n">
        <f aca="false" ca="false" dt2D="false" dtr="false" t="normal">SUM(E117:E122)</f>
        <v>22689.69697</v>
      </c>
      <c r="F116" s="50" t="s"/>
      <c r="G116" s="50" t="s"/>
      <c r="H116" s="50" t="s"/>
      <c r="I116" s="51" t="s"/>
    </row>
    <row customFormat="true" customHeight="true" ht="12.75" outlineLevel="0" r="117" s="47">
      <c r="A117" s="48" t="s"/>
      <c r="B117" s="24" t="s">
        <v>19</v>
      </c>
      <c r="C117" s="135" t="n">
        <v>22462.8</v>
      </c>
      <c r="D117" s="135" t="n">
        <f aca="false" ca="false" dt2D="false" dtr="false" t="normal">C117</f>
        <v>22462.8</v>
      </c>
      <c r="E117" s="135" t="n">
        <f aca="false" ca="false" dt2D="false" dtr="false" t="normal">D117</f>
        <v>22462.8</v>
      </c>
      <c r="F117" s="50" t="s"/>
      <c r="G117" s="50" t="s"/>
      <c r="H117" s="50" t="s"/>
      <c r="I117" s="51" t="s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</row>
    <row customFormat="true" customHeight="true" ht="12.75" outlineLevel="0" r="118" s="47">
      <c r="A118" s="48" t="s"/>
      <c r="B118" s="24" t="s">
        <v>20</v>
      </c>
      <c r="C118" s="135" t="n">
        <v>226.89697</v>
      </c>
      <c r="D118" s="135" t="n">
        <f aca="false" ca="false" dt2D="false" dtr="false" t="normal">C118</f>
        <v>226.89697</v>
      </c>
      <c r="E118" s="135" t="n">
        <f aca="false" ca="false" dt2D="false" dtr="false" t="normal">D118</f>
        <v>226.89697</v>
      </c>
      <c r="F118" s="50" t="s"/>
      <c r="G118" s="50" t="s"/>
      <c r="H118" s="50" t="s"/>
      <c r="I118" s="51" t="s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</row>
    <row customFormat="true" customHeight="true" ht="11.25" outlineLevel="0" r="119" s="47">
      <c r="A119" s="48" t="s"/>
      <c r="B119" s="24" t="s">
        <v>21</v>
      </c>
      <c r="C119" s="49" t="n"/>
      <c r="D119" s="49" t="n"/>
      <c r="E119" s="49" t="n"/>
      <c r="F119" s="50" t="s"/>
      <c r="G119" s="50" t="s"/>
      <c r="H119" s="50" t="s"/>
      <c r="I119" s="51" t="s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</row>
    <row customFormat="true" ht="27" outlineLevel="0" r="120" s="47">
      <c r="A120" s="48" t="s"/>
      <c r="B120" s="24" t="s">
        <v>22</v>
      </c>
      <c r="C120" s="49" t="n"/>
      <c r="D120" s="49" t="n"/>
      <c r="E120" s="49" t="n"/>
      <c r="F120" s="50" t="s"/>
      <c r="G120" s="50" t="s"/>
      <c r="H120" s="50" t="s"/>
      <c r="I120" s="51" t="s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</row>
    <row customFormat="true" ht="13.5" outlineLevel="0" r="121" s="47">
      <c r="A121" s="48" t="s"/>
      <c r="B121" s="29" t="s">
        <v>23</v>
      </c>
      <c r="C121" s="135" t="n"/>
      <c r="D121" s="135" t="n"/>
      <c r="E121" s="135" t="n"/>
      <c r="F121" s="50" t="s"/>
      <c r="G121" s="50" t="s"/>
      <c r="H121" s="50" t="s"/>
      <c r="I121" s="51" t="s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</row>
    <row customFormat="true" ht="27" outlineLevel="0" r="122" s="47">
      <c r="A122" s="53" t="s"/>
      <c r="B122" s="54" t="s">
        <v>51</v>
      </c>
      <c r="C122" s="49" t="n"/>
      <c r="D122" s="49" t="n"/>
      <c r="E122" s="49" t="n"/>
      <c r="F122" s="55" t="s"/>
      <c r="G122" s="55" t="s"/>
      <c r="H122" s="55" t="s"/>
      <c r="I122" s="56" t="s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</row>
    <row customFormat="true" customHeight="true" ht="14.25" outlineLevel="0" r="123" s="15">
      <c r="A123" s="16" t="n"/>
      <c r="B123" s="34" t="s">
        <v>25</v>
      </c>
      <c r="C123" s="35" t="s"/>
      <c r="D123" s="35" t="s"/>
      <c r="E123" s="35" t="s"/>
      <c r="F123" s="35" t="s"/>
      <c r="G123" s="35" t="s"/>
      <c r="H123" s="35" t="s"/>
      <c r="I123" s="36" t="s"/>
    </row>
    <row customFormat="true" ht="13.5" outlineLevel="0" r="124" s="15">
      <c r="A124" s="19" t="n"/>
      <c r="B124" s="20" t="s">
        <v>26</v>
      </c>
      <c r="C124" s="37" t="n">
        <f aca="false" ca="false" dt2D="false" dtr="false" t="normal">SUM(C125:C130)</f>
        <v>12404399.943119999</v>
      </c>
      <c r="D124" s="37" t="n">
        <f aca="false" ca="false" dt2D="false" dtr="false" t="normal">SUM(D125:D130)</f>
        <v>6497552.971340001</v>
      </c>
      <c r="E124" s="37" t="n">
        <f aca="false" ca="false" dt2D="false" dtr="false" t="normal">SUM(E125:E130)</f>
        <v>6497552.971340001</v>
      </c>
      <c r="F124" s="22" t="n"/>
      <c r="G124" s="22" t="n"/>
      <c r="H124" s="22" t="n"/>
      <c r="I124" s="22" t="n"/>
    </row>
    <row customFormat="true" customHeight="true" ht="14.25" outlineLevel="0" r="125" s="15">
      <c r="A125" s="23" t="s"/>
      <c r="B125" s="24" t="s">
        <v>19</v>
      </c>
      <c r="C125" s="28" t="n"/>
      <c r="D125" s="28" t="n"/>
      <c r="E125" s="28" t="n"/>
      <c r="F125" s="26" t="s"/>
      <c r="G125" s="26" t="s"/>
      <c r="H125" s="26" t="s"/>
      <c r="I125" s="26" t="s"/>
    </row>
    <row customFormat="true" customHeight="true" ht="14.25" outlineLevel="0" r="126" s="15">
      <c r="A126" s="23" t="s"/>
      <c r="B126" s="24" t="s">
        <v>20</v>
      </c>
      <c r="C126" s="38" t="n">
        <f aca="false" ca="false" dt2D="false" dtr="false" t="normal">C133+C140+C148+C155</f>
        <v>3055895.87919</v>
      </c>
      <c r="D126" s="38" t="n">
        <f aca="false" ca="false" dt2D="false" dtr="false" t="normal">D133+D140+D148+D155</f>
        <v>2437993.53418</v>
      </c>
      <c r="E126" s="39" t="n">
        <f aca="false" ca="false" dt2D="false" dtr="false" t="normal">E133+E140+E148+E155</f>
        <v>2437993.53418</v>
      </c>
      <c r="F126" s="26" t="s"/>
      <c r="G126" s="26" t="s"/>
      <c r="H126" s="26" t="s"/>
      <c r="I126" s="26" t="s"/>
    </row>
    <row customFormat="true" customHeight="true" ht="14.25" outlineLevel="0" r="127" s="15">
      <c r="A127" s="23" t="s"/>
      <c r="B127" s="24" t="s">
        <v>21</v>
      </c>
      <c r="C127" s="40" t="n"/>
      <c r="D127" s="40" t="n"/>
      <c r="E127" s="40" t="n"/>
      <c r="F127" s="26" t="s"/>
      <c r="G127" s="26" t="s"/>
      <c r="H127" s="26" t="s"/>
      <c r="I127" s="26" t="s"/>
    </row>
    <row customFormat="true" ht="27" outlineLevel="0" r="128" s="15">
      <c r="A128" s="23" t="s"/>
      <c r="B128" s="24" t="s">
        <v>22</v>
      </c>
      <c r="C128" s="40" t="n"/>
      <c r="D128" s="40" t="n"/>
      <c r="E128" s="40" t="n"/>
      <c r="F128" s="26" t="s"/>
      <c r="G128" s="26" t="s"/>
      <c r="H128" s="26" t="s"/>
      <c r="I128" s="26" t="s"/>
    </row>
    <row customFormat="true" ht="13.5" outlineLevel="0" r="129" s="15">
      <c r="A129" s="23" t="s"/>
      <c r="B129" s="29" t="s">
        <v>23</v>
      </c>
      <c r="C129" s="40" t="n"/>
      <c r="D129" s="40" t="n"/>
      <c r="E129" s="40" t="n"/>
      <c r="F129" s="26" t="s"/>
      <c r="G129" s="26" t="s"/>
      <c r="H129" s="26" t="s"/>
      <c r="I129" s="26" t="s"/>
    </row>
    <row customFormat="true" ht="27" outlineLevel="0" r="130" s="15">
      <c r="A130" s="30" t="s"/>
      <c r="B130" s="31" t="s">
        <v>51</v>
      </c>
      <c r="C130" s="32" t="n">
        <f aca="false" ca="false" dt2D="false" dtr="false" t="normal">C159</f>
        <v>9348504.06393</v>
      </c>
      <c r="D130" s="32" t="n">
        <f aca="false" ca="false" dt2D="false" dtr="false" t="normal">D159</f>
        <v>4059559.43716</v>
      </c>
      <c r="E130" s="32" t="n">
        <f aca="false" ca="false" dt2D="false" dtr="false" t="normal">E159</f>
        <v>4059559.43716</v>
      </c>
      <c r="F130" s="33" t="s"/>
      <c r="G130" s="33" t="s"/>
      <c r="H130" s="33" t="s"/>
      <c r="I130" s="33" t="s"/>
    </row>
    <row customFormat="true" customHeight="true" ht="37.5" outlineLevel="0" r="131" s="15">
      <c r="A131" s="41" t="s">
        <v>27</v>
      </c>
      <c r="B131" s="42" t="s">
        <v>28</v>
      </c>
      <c r="C131" s="43" t="s"/>
      <c r="D131" s="43" t="s"/>
      <c r="E131" s="44" t="s"/>
      <c r="F131" s="45" t="n"/>
      <c r="G131" s="45" t="n"/>
      <c r="H131" s="45" t="n"/>
      <c r="I131" s="46" t="n"/>
    </row>
    <row customFormat="true" customHeight="true" ht="12.75" outlineLevel="0" r="132" s="47">
      <c r="A132" s="48" t="s"/>
      <c r="B132" s="24" t="s">
        <v>19</v>
      </c>
      <c r="C132" s="49" t="n"/>
      <c r="D132" s="49" t="n"/>
      <c r="E132" s="49" t="n"/>
      <c r="F132" s="50" t="s"/>
      <c r="G132" s="50" t="s"/>
      <c r="H132" s="50" t="s"/>
      <c r="I132" s="51" t="s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</row>
    <row customFormat="true" customHeight="true" ht="12.75" outlineLevel="0" r="133" s="47">
      <c r="A133" s="48" t="s"/>
      <c r="B133" s="24" t="s">
        <v>20</v>
      </c>
      <c r="C133" s="52" t="n">
        <v>2804742.40698</v>
      </c>
      <c r="D133" s="52" t="n">
        <v>2229947.12501</v>
      </c>
      <c r="E133" s="52" t="n">
        <f aca="false" ca="false" dt2D="false" dtr="false" t="normal">D133</f>
        <v>2229947.12501</v>
      </c>
      <c r="F133" s="50" t="s"/>
      <c r="G133" s="50" t="s"/>
      <c r="H133" s="50" t="s"/>
      <c r="I133" s="51" t="s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</row>
    <row customFormat="true" customHeight="true" ht="11.25" outlineLevel="0" r="134" s="47">
      <c r="A134" s="48" t="s"/>
      <c r="B134" s="24" t="s">
        <v>21</v>
      </c>
      <c r="C134" s="49" t="n"/>
      <c r="D134" s="49" t="n"/>
      <c r="E134" s="49" t="n"/>
      <c r="F134" s="50" t="s"/>
      <c r="G134" s="50" t="s"/>
      <c r="H134" s="50" t="s"/>
      <c r="I134" s="51" t="s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</row>
    <row customFormat="true" ht="27" outlineLevel="0" r="135" s="47">
      <c r="A135" s="48" t="s"/>
      <c r="B135" s="24" t="s">
        <v>22</v>
      </c>
      <c r="C135" s="49" t="n"/>
      <c r="D135" s="49" t="n"/>
      <c r="E135" s="49" t="n"/>
      <c r="F135" s="50" t="s"/>
      <c r="G135" s="50" t="s"/>
      <c r="H135" s="50" t="s"/>
      <c r="I135" s="51" t="s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</row>
    <row customFormat="true" ht="13.5" outlineLevel="0" r="136" s="47">
      <c r="A136" s="48" t="s"/>
      <c r="B136" s="29" t="s">
        <v>23</v>
      </c>
      <c r="C136" s="49" t="n"/>
      <c r="D136" s="49" t="n"/>
      <c r="E136" s="49" t="n"/>
      <c r="F136" s="50" t="s"/>
      <c r="G136" s="50" t="s"/>
      <c r="H136" s="50" t="s"/>
      <c r="I136" s="51" t="s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</row>
    <row customFormat="true" ht="27" outlineLevel="0" r="137" s="47">
      <c r="A137" s="53" t="s"/>
      <c r="B137" s="54" t="s">
        <v>51</v>
      </c>
      <c r="C137" s="49" t="n"/>
      <c r="D137" s="49" t="n"/>
      <c r="E137" s="49" t="n"/>
      <c r="F137" s="55" t="s"/>
      <c r="G137" s="55" t="s"/>
      <c r="H137" s="55" t="s"/>
      <c r="I137" s="56" t="s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</row>
    <row customFormat="true" customHeight="true" ht="57.75" outlineLevel="0" r="138" s="15">
      <c r="A138" s="57" t="s">
        <v>29</v>
      </c>
      <c r="B138" s="42" t="s">
        <v>30</v>
      </c>
      <c r="C138" s="43" t="s"/>
      <c r="D138" s="43" t="s"/>
      <c r="E138" s="44" t="s"/>
      <c r="F138" s="58" t="n"/>
      <c r="G138" s="58" t="n"/>
      <c r="H138" s="58" t="n"/>
      <c r="I138" s="59" t="n"/>
    </row>
    <row customFormat="true" customHeight="true" ht="12.75" outlineLevel="0" r="139" s="47">
      <c r="A139" s="60" t="s"/>
      <c r="B139" s="24" t="s">
        <v>19</v>
      </c>
      <c r="C139" s="49" t="n"/>
      <c r="D139" s="49" t="n"/>
      <c r="E139" s="49" t="n"/>
      <c r="F139" s="50" t="s"/>
      <c r="G139" s="50" t="s"/>
      <c r="H139" s="50" t="s"/>
      <c r="I139" s="51" t="s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</row>
    <row customFormat="true" customHeight="true" ht="12.75" outlineLevel="0" r="140" s="47">
      <c r="A140" s="60" t="s"/>
      <c r="B140" s="24" t="s">
        <v>20</v>
      </c>
      <c r="C140" s="52" t="n">
        <v>146980.74221</v>
      </c>
      <c r="D140" s="52" t="n">
        <f aca="false" ca="false" dt2D="false" dtr="false" t="normal">C140</f>
        <v>146980.74221</v>
      </c>
      <c r="E140" s="52" t="n">
        <f aca="false" ca="false" dt2D="false" dtr="false" t="normal">D140</f>
        <v>146980.74221</v>
      </c>
      <c r="F140" s="50" t="s"/>
      <c r="G140" s="50" t="s"/>
      <c r="H140" s="50" t="s"/>
      <c r="I140" s="51" t="s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</row>
    <row customFormat="true" customHeight="true" ht="11.25" outlineLevel="0" r="141" s="47">
      <c r="A141" s="60" t="s"/>
      <c r="B141" s="24" t="s">
        <v>21</v>
      </c>
      <c r="C141" s="49" t="n"/>
      <c r="D141" s="49" t="n"/>
      <c r="E141" s="49" t="n"/>
      <c r="F141" s="50" t="s"/>
      <c r="G141" s="50" t="s"/>
      <c r="H141" s="50" t="s"/>
      <c r="I141" s="51" t="s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</row>
    <row customFormat="true" ht="27" outlineLevel="0" r="142" s="47">
      <c r="A142" s="60" t="s"/>
      <c r="B142" s="24" t="s">
        <v>22</v>
      </c>
      <c r="C142" s="49" t="n"/>
      <c r="D142" s="49" t="n"/>
      <c r="E142" s="49" t="n"/>
      <c r="F142" s="50" t="s"/>
      <c r="G142" s="50" t="s"/>
      <c r="H142" s="50" t="s"/>
      <c r="I142" s="51" t="s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</row>
    <row customFormat="true" ht="13.5" outlineLevel="0" r="143" s="47">
      <c r="A143" s="60" t="s"/>
      <c r="B143" s="29" t="s">
        <v>23</v>
      </c>
      <c r="C143" s="49" t="n"/>
      <c r="D143" s="49" t="n"/>
      <c r="E143" s="49" t="n"/>
      <c r="F143" s="50" t="s"/>
      <c r="G143" s="50" t="s"/>
      <c r="H143" s="50" t="s"/>
      <c r="I143" s="51" t="s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</row>
    <row customFormat="true" ht="27" outlineLevel="0" r="144" s="47">
      <c r="A144" s="60" t="s"/>
      <c r="B144" s="54" t="s">
        <v>51</v>
      </c>
      <c r="C144" s="49" t="n"/>
      <c r="D144" s="49" t="n"/>
      <c r="E144" s="49" t="n"/>
      <c r="F144" s="50" t="s"/>
      <c r="G144" s="50" t="s"/>
      <c r="H144" s="50" t="s"/>
      <c r="I144" s="51" t="s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</row>
    <row customFormat="true" ht="27" outlineLevel="0" r="145" s="47">
      <c r="A145" s="61" t="s"/>
      <c r="B145" s="54" t="s">
        <v>51</v>
      </c>
      <c r="C145" s="24" t="n"/>
      <c r="D145" s="24" t="n"/>
      <c r="E145" s="24" t="n"/>
      <c r="F145" s="62" t="s"/>
      <c r="G145" s="62" t="s"/>
      <c r="H145" s="62" t="s"/>
      <c r="I145" s="63" t="s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</row>
    <row customFormat="true" customHeight="true" ht="40.5" outlineLevel="0" r="146" s="15">
      <c r="A146" s="64" t="s">
        <v>31</v>
      </c>
      <c r="B146" s="42" t="s">
        <v>32</v>
      </c>
      <c r="C146" s="43" t="s"/>
      <c r="D146" s="43" t="s"/>
      <c r="E146" s="44" t="s"/>
      <c r="F146" s="65" t="n"/>
      <c r="G146" s="65" t="n"/>
      <c r="H146" s="65" t="n"/>
      <c r="I146" s="66" t="n"/>
    </row>
    <row customFormat="true" ht="13.5" outlineLevel="0" r="147" s="15">
      <c r="A147" s="48" t="s"/>
      <c r="B147" s="24" t="s">
        <v>19</v>
      </c>
      <c r="C147" s="49" t="n"/>
      <c r="D147" s="49" t="n"/>
      <c r="E147" s="49" t="n"/>
      <c r="F147" s="50" t="s"/>
      <c r="G147" s="50" t="s"/>
      <c r="H147" s="50" t="s"/>
      <c r="I147" s="51" t="s"/>
    </row>
    <row customFormat="true" ht="13.5" outlineLevel="0" r="148" s="15">
      <c r="A148" s="48" t="s"/>
      <c r="B148" s="24" t="s">
        <v>20</v>
      </c>
      <c r="C148" s="25" t="n">
        <v>104172.73</v>
      </c>
      <c r="D148" s="25" t="n">
        <v>61065.66696</v>
      </c>
      <c r="E148" s="25" t="n">
        <f aca="false" ca="false" dt2D="false" dtr="false" t="normal">D148</f>
        <v>61065.66696</v>
      </c>
      <c r="F148" s="50" t="s"/>
      <c r="G148" s="50" t="s"/>
      <c r="H148" s="50" t="s"/>
      <c r="I148" s="51" t="s"/>
    </row>
    <row customFormat="true" ht="13.5" outlineLevel="0" r="149" s="15">
      <c r="A149" s="48" t="s"/>
      <c r="B149" s="24" t="s">
        <v>21</v>
      </c>
      <c r="C149" s="49" t="n"/>
      <c r="D149" s="49" t="n"/>
      <c r="E149" s="67" t="n"/>
      <c r="F149" s="50" t="s"/>
      <c r="G149" s="50" t="s"/>
      <c r="H149" s="50" t="s"/>
      <c r="I149" s="51" t="s"/>
    </row>
    <row customFormat="true" ht="27" outlineLevel="0" r="150" s="15">
      <c r="A150" s="48" t="s"/>
      <c r="B150" s="24" t="s">
        <v>22</v>
      </c>
      <c r="C150" s="49" t="n"/>
      <c r="D150" s="49" t="n"/>
      <c r="E150" s="49" t="n"/>
      <c r="F150" s="50" t="s"/>
      <c r="G150" s="50" t="s"/>
      <c r="H150" s="50" t="s"/>
      <c r="I150" s="51" t="s"/>
    </row>
    <row customFormat="true" ht="13.5" outlineLevel="0" r="151" s="15">
      <c r="A151" s="48" t="s"/>
      <c r="B151" s="29" t="s">
        <v>23</v>
      </c>
      <c r="C151" s="49" t="n"/>
      <c r="D151" s="49" t="n"/>
      <c r="E151" s="49" t="n"/>
      <c r="F151" s="50" t="s"/>
      <c r="G151" s="50" t="s"/>
      <c r="H151" s="50" t="s"/>
      <c r="I151" s="51" t="s"/>
    </row>
    <row customFormat="true" ht="27" outlineLevel="0" r="152" s="15">
      <c r="A152" s="68" t="s"/>
      <c r="B152" s="31" t="s">
        <v>51</v>
      </c>
      <c r="C152" s="69" t="n"/>
      <c r="D152" s="69" t="n"/>
      <c r="E152" s="69" t="n"/>
      <c r="F152" s="70" t="s"/>
      <c r="G152" s="70" t="s"/>
      <c r="H152" s="70" t="s"/>
      <c r="I152" s="71" t="s"/>
    </row>
    <row customFormat="true" customHeight="true" ht="69" outlineLevel="0" r="153" s="15">
      <c r="A153" s="41" t="s">
        <v>33</v>
      </c>
      <c r="B153" s="42" t="s">
        <v>34</v>
      </c>
      <c r="C153" s="43" t="s"/>
      <c r="D153" s="43" t="s"/>
      <c r="E153" s="44" t="s"/>
      <c r="F153" s="72" t="n"/>
      <c r="G153" s="72" t="n"/>
      <c r="H153" s="72" t="n"/>
      <c r="I153" s="72" t="n"/>
    </row>
    <row customFormat="true" customHeight="true" ht="11.25" outlineLevel="0" r="154" s="47">
      <c r="A154" s="48" t="s"/>
      <c r="B154" s="24" t="s">
        <v>19</v>
      </c>
      <c r="C154" s="49" t="n"/>
      <c r="D154" s="49" t="n"/>
      <c r="E154" s="49" t="n"/>
      <c r="F154" s="73" t="s"/>
      <c r="G154" s="73" t="s"/>
      <c r="H154" s="73" t="s"/>
      <c r="I154" s="73" t="s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</row>
    <row customFormat="true" customHeight="true" ht="11.25" outlineLevel="0" r="155" s="47">
      <c r="A155" s="48" t="s"/>
      <c r="B155" s="24" t="s">
        <v>20</v>
      </c>
      <c r="C155" s="74" t="n"/>
      <c r="D155" s="74" t="n"/>
      <c r="E155" s="74" t="n"/>
      <c r="F155" s="73" t="s"/>
      <c r="G155" s="73" t="s"/>
      <c r="H155" s="73" t="s"/>
      <c r="I155" s="73" t="s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</row>
    <row customFormat="true" customHeight="true" ht="11.25" outlineLevel="0" r="156" s="47">
      <c r="A156" s="48" t="s"/>
      <c r="B156" s="24" t="s">
        <v>21</v>
      </c>
      <c r="C156" s="49" t="n"/>
      <c r="D156" s="49" t="n"/>
      <c r="E156" s="49" t="n"/>
      <c r="F156" s="73" t="s"/>
      <c r="G156" s="73" t="s"/>
      <c r="H156" s="73" t="s"/>
      <c r="I156" s="73" t="s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</row>
    <row customFormat="true" customHeight="true" ht="11.25" outlineLevel="0" r="157" s="47">
      <c r="A157" s="48" t="s"/>
      <c r="B157" s="24" t="s">
        <v>22</v>
      </c>
      <c r="C157" s="49" t="n"/>
      <c r="D157" s="49" t="n"/>
      <c r="E157" s="49" t="n"/>
      <c r="F157" s="73" t="s"/>
      <c r="G157" s="73" t="s"/>
      <c r="H157" s="73" t="s"/>
      <c r="I157" s="73" t="s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</row>
    <row customFormat="true" customHeight="true" ht="13.5" outlineLevel="0" r="158" s="47">
      <c r="A158" s="48" t="s"/>
      <c r="B158" s="29" t="s">
        <v>23</v>
      </c>
      <c r="C158" s="75" t="n"/>
      <c r="D158" s="75" t="n"/>
      <c r="E158" s="75" t="n"/>
      <c r="F158" s="73" t="s"/>
      <c r="G158" s="73" t="s"/>
      <c r="H158" s="73" t="s"/>
      <c r="I158" s="73" t="s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</row>
    <row customFormat="true" customHeight="true" ht="28.5" outlineLevel="0" r="159" s="47">
      <c r="A159" s="53" t="s"/>
      <c r="B159" s="54" t="s">
        <v>51</v>
      </c>
      <c r="C159" s="25" t="n">
        <v>9348504.06393</v>
      </c>
      <c r="D159" s="76" t="n">
        <v>4059559.43716</v>
      </c>
      <c r="E159" s="76" t="n">
        <f aca="false" ca="false" dt2D="false" dtr="false" t="normal">D159</f>
        <v>4059559.43716</v>
      </c>
      <c r="F159" s="77" t="s"/>
      <c r="G159" s="77" t="s"/>
      <c r="H159" s="77" t="s"/>
      <c r="I159" s="77" t="s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</row>
    <row customFormat="true" customHeight="true" ht="14.25" outlineLevel="0" r="160" s="80">
      <c r="A160" s="81" t="n"/>
      <c r="B160" s="34" t="s">
        <v>37</v>
      </c>
      <c r="C160" s="35" t="s"/>
      <c r="D160" s="35" t="s"/>
      <c r="E160" s="35" t="s"/>
      <c r="F160" s="35" t="s"/>
      <c r="G160" s="35" t="s"/>
      <c r="H160" s="35" t="s"/>
      <c r="I160" s="36" t="s"/>
    </row>
    <row customFormat="true" ht="15" outlineLevel="0" r="161" s="80">
      <c r="A161" s="82" t="n"/>
      <c r="B161" s="83" t="s">
        <v>26</v>
      </c>
      <c r="C161" s="84" t="n">
        <f aca="false" ca="false" dt2D="false" dtr="false" t="normal">SUM(C162:C167)</f>
        <v>383644.60734</v>
      </c>
      <c r="D161" s="84" t="n">
        <f aca="false" ca="false" dt2D="false" dtr="false" t="normal">SUM(D162:D167)</f>
        <v>171387.88422</v>
      </c>
      <c r="E161" s="84" t="n">
        <f aca="false" ca="false" dt2D="false" dtr="false" t="normal">SUM(E162:E167)</f>
        <v>165214.94773</v>
      </c>
      <c r="F161" s="85" t="n"/>
      <c r="G161" s="85" t="n"/>
      <c r="H161" s="85" t="n"/>
      <c r="I161" s="85" t="n"/>
    </row>
    <row customFormat="true" customHeight="true" ht="14.25" outlineLevel="0" r="162" s="80">
      <c r="A162" s="86" t="s"/>
      <c r="B162" s="87" t="s">
        <v>19</v>
      </c>
      <c r="C162" s="88" t="n"/>
      <c r="D162" s="88" t="n"/>
      <c r="E162" s="88" t="n"/>
      <c r="F162" s="89" t="s"/>
      <c r="G162" s="89" t="s"/>
      <c r="H162" s="89" t="s"/>
      <c r="I162" s="89" t="s"/>
    </row>
    <row customFormat="true" customHeight="true" ht="14.25" outlineLevel="0" r="163" s="80">
      <c r="A163" s="86" t="s"/>
      <c r="B163" s="87" t="s">
        <v>20</v>
      </c>
      <c r="C163" s="90" t="n">
        <f aca="false" ca="false" dt2D="false" dtr="false" t="normal">C170+C177</f>
        <v>383644.60734</v>
      </c>
      <c r="D163" s="90" t="n">
        <f aca="false" ca="false" dt2D="false" dtr="false" t="normal">D170+D177</f>
        <v>171387.88422</v>
      </c>
      <c r="E163" s="90" t="n">
        <f aca="false" ca="false" dt2D="false" dtr="false" t="normal">E170+E177</f>
        <v>165214.94773</v>
      </c>
      <c r="F163" s="89" t="s"/>
      <c r="G163" s="89" t="s"/>
      <c r="H163" s="89" t="s"/>
      <c r="I163" s="89" t="s"/>
    </row>
    <row customFormat="true" customHeight="true" ht="14.25" outlineLevel="0" r="164" s="80">
      <c r="A164" s="86" t="s"/>
      <c r="B164" s="87" t="s">
        <v>21</v>
      </c>
      <c r="C164" s="39" t="n"/>
      <c r="D164" s="39" t="n"/>
      <c r="E164" s="39" t="n"/>
      <c r="F164" s="89" t="s"/>
      <c r="G164" s="89" t="s"/>
      <c r="H164" s="89" t="s"/>
      <c r="I164" s="89" t="s"/>
    </row>
    <row customFormat="true" ht="27" outlineLevel="0" r="165" s="80">
      <c r="A165" s="86" t="s"/>
      <c r="B165" s="87" t="s">
        <v>22</v>
      </c>
      <c r="C165" s="39" t="n"/>
      <c r="D165" s="39" t="n"/>
      <c r="E165" s="39" t="n"/>
      <c r="F165" s="89" t="s"/>
      <c r="G165" s="89" t="s"/>
      <c r="H165" s="89" t="s"/>
      <c r="I165" s="89" t="s"/>
    </row>
    <row customFormat="true" ht="13.5" outlineLevel="0" r="166" s="80">
      <c r="A166" s="86" t="s"/>
      <c r="B166" s="91" t="s">
        <v>23</v>
      </c>
      <c r="C166" s="39" t="n"/>
      <c r="D166" s="39" t="n"/>
      <c r="E166" s="39" t="n"/>
      <c r="F166" s="89" t="s"/>
      <c r="G166" s="89" t="s"/>
      <c r="H166" s="89" t="s"/>
      <c r="I166" s="89" t="s"/>
    </row>
    <row customFormat="true" ht="27" outlineLevel="0" r="167" s="80">
      <c r="A167" s="92" t="s"/>
      <c r="B167" s="93" t="s">
        <v>51</v>
      </c>
      <c r="C167" s="94" t="n"/>
      <c r="D167" s="94" t="n"/>
      <c r="E167" s="94" t="n"/>
      <c r="F167" s="95" t="s"/>
      <c r="G167" s="95" t="s"/>
      <c r="H167" s="95" t="s"/>
      <c r="I167" s="95" t="s"/>
    </row>
    <row customFormat="true" customHeight="true" ht="31.5" outlineLevel="0" r="168" s="80">
      <c r="A168" s="41" t="s">
        <v>38</v>
      </c>
      <c r="B168" s="42" t="s">
        <v>39</v>
      </c>
      <c r="C168" s="43" t="s"/>
      <c r="D168" s="43" t="s"/>
      <c r="E168" s="44" t="s"/>
      <c r="F168" s="96" t="n"/>
      <c r="G168" s="96" t="n"/>
      <c r="H168" s="96" t="n"/>
      <c r="I168" s="97" t="n"/>
    </row>
    <row customFormat="true" customHeight="true" ht="12.75" outlineLevel="0" r="169" s="98">
      <c r="A169" s="48" t="s"/>
      <c r="B169" s="24" t="s">
        <v>19</v>
      </c>
      <c r="C169" s="49" t="n"/>
      <c r="D169" s="49" t="n"/>
      <c r="E169" s="49" t="n"/>
      <c r="F169" s="99" t="s"/>
      <c r="G169" s="99" t="s"/>
      <c r="H169" s="99" t="s"/>
      <c r="I169" s="100" t="s"/>
      <c r="J169" s="101" t="n"/>
      <c r="K169" s="101" t="n"/>
      <c r="L169" s="101" t="n"/>
      <c r="M169" s="101" t="n"/>
      <c r="N169" s="101" t="n"/>
      <c r="O169" s="101" t="n"/>
      <c r="P169" s="101" t="n"/>
      <c r="Q169" s="101" t="n"/>
      <c r="R169" s="101" t="n"/>
      <c r="S169" s="101" t="n"/>
      <c r="T169" s="101" t="n"/>
    </row>
    <row customFormat="true" customHeight="true" ht="12.75" outlineLevel="0" r="170" s="98">
      <c r="A170" s="48" t="s"/>
      <c r="B170" s="24" t="s">
        <v>20</v>
      </c>
      <c r="C170" s="25" t="n">
        <v>383544.60734</v>
      </c>
      <c r="D170" s="25" t="n">
        <v>171387.88422</v>
      </c>
      <c r="E170" s="25" t="n">
        <v>165214.94773</v>
      </c>
      <c r="F170" s="99" t="s"/>
      <c r="G170" s="99" t="s"/>
      <c r="H170" s="99" t="s"/>
      <c r="I170" s="100" t="s"/>
      <c r="J170" s="101" t="n"/>
      <c r="K170" s="101" t="n"/>
      <c r="L170" s="101" t="n"/>
      <c r="M170" s="101" t="n"/>
      <c r="N170" s="101" t="n"/>
      <c r="O170" s="101" t="n"/>
      <c r="P170" s="101" t="n"/>
      <c r="Q170" s="101" t="n"/>
      <c r="R170" s="101" t="n"/>
      <c r="S170" s="101" t="n"/>
      <c r="T170" s="101" t="n"/>
    </row>
    <row customFormat="true" customHeight="true" ht="11.25" outlineLevel="0" r="171" s="98">
      <c r="A171" s="48" t="s"/>
      <c r="B171" s="24" t="s">
        <v>21</v>
      </c>
      <c r="C171" s="49" t="n"/>
      <c r="D171" s="49" t="n"/>
      <c r="E171" s="49" t="n"/>
      <c r="F171" s="99" t="s"/>
      <c r="G171" s="99" t="s"/>
      <c r="H171" s="99" t="s"/>
      <c r="I171" s="100" t="s"/>
      <c r="J171" s="101" t="n"/>
      <c r="K171" s="101" t="n"/>
      <c r="L171" s="101" t="n"/>
      <c r="M171" s="101" t="n"/>
      <c r="N171" s="101" t="n"/>
      <c r="O171" s="101" t="n"/>
      <c r="P171" s="101" t="n"/>
      <c r="Q171" s="101" t="n"/>
      <c r="R171" s="101" t="n"/>
      <c r="S171" s="101" t="n"/>
      <c r="T171" s="101" t="n"/>
    </row>
    <row customFormat="true" ht="27" outlineLevel="0" r="172" s="98">
      <c r="A172" s="48" t="s"/>
      <c r="B172" s="24" t="s">
        <v>22</v>
      </c>
      <c r="C172" s="49" t="n"/>
      <c r="D172" s="49" t="n"/>
      <c r="E172" s="49" t="n"/>
      <c r="F172" s="99" t="s"/>
      <c r="G172" s="99" t="s"/>
      <c r="H172" s="99" t="s"/>
      <c r="I172" s="100" t="s"/>
      <c r="J172" s="101" t="n"/>
      <c r="K172" s="101" t="n"/>
      <c r="L172" s="101" t="n"/>
      <c r="M172" s="101" t="n"/>
      <c r="N172" s="101" t="n"/>
      <c r="O172" s="101" t="n"/>
      <c r="P172" s="101" t="n"/>
      <c r="Q172" s="101" t="n"/>
      <c r="R172" s="101" t="n"/>
      <c r="S172" s="101" t="n"/>
      <c r="T172" s="101" t="n"/>
    </row>
    <row customFormat="true" ht="13.5" outlineLevel="0" r="173" s="98">
      <c r="A173" s="48" t="s"/>
      <c r="B173" s="29" t="s">
        <v>23</v>
      </c>
      <c r="C173" s="49" t="n"/>
      <c r="D173" s="49" t="n"/>
      <c r="E173" s="49" t="n"/>
      <c r="F173" s="99" t="s"/>
      <c r="G173" s="99" t="s"/>
      <c r="H173" s="99" t="s"/>
      <c r="I173" s="100" t="s"/>
      <c r="J173" s="101" t="n"/>
      <c r="K173" s="101" t="n"/>
      <c r="L173" s="101" t="n"/>
      <c r="M173" s="101" t="n"/>
      <c r="N173" s="101" t="n"/>
      <c r="O173" s="101" t="n"/>
      <c r="P173" s="101" t="n"/>
      <c r="Q173" s="101" t="n"/>
      <c r="R173" s="101" t="n"/>
      <c r="S173" s="101" t="n"/>
      <c r="T173" s="101" t="n"/>
    </row>
    <row customFormat="true" ht="27" outlineLevel="0" r="174" s="98">
      <c r="A174" s="53" t="s"/>
      <c r="B174" s="54" t="s">
        <v>51</v>
      </c>
      <c r="C174" s="49" t="n"/>
      <c r="D174" s="49" t="n"/>
      <c r="E174" s="49" t="n"/>
      <c r="F174" s="102" t="s"/>
      <c r="G174" s="102" t="s"/>
      <c r="H174" s="102" t="s"/>
      <c r="I174" s="103" t="s"/>
      <c r="J174" s="101" t="n"/>
      <c r="K174" s="101" t="n"/>
      <c r="L174" s="101" t="n"/>
      <c r="M174" s="101" t="n"/>
      <c r="N174" s="101" t="n"/>
      <c r="O174" s="101" t="n"/>
      <c r="P174" s="101" t="n"/>
      <c r="Q174" s="101" t="n"/>
      <c r="R174" s="101" t="n"/>
      <c r="S174" s="101" t="n"/>
      <c r="T174" s="101" t="n"/>
    </row>
    <row customFormat="true" customHeight="true" ht="39.75" outlineLevel="0" r="175" s="80">
      <c r="A175" s="41" t="s">
        <v>38</v>
      </c>
      <c r="B175" s="42" t="s">
        <v>40</v>
      </c>
      <c r="C175" s="43" t="s"/>
      <c r="D175" s="43" t="s"/>
      <c r="E175" s="44" t="s"/>
      <c r="F175" s="96" t="n"/>
      <c r="G175" s="96" t="n"/>
      <c r="H175" s="96" t="n"/>
      <c r="I175" s="97" t="n"/>
    </row>
    <row customFormat="true" customHeight="true" ht="12.75" outlineLevel="0" r="176" s="98">
      <c r="A176" s="48" t="s"/>
      <c r="B176" s="24" t="s">
        <v>19</v>
      </c>
      <c r="C176" s="49" t="n"/>
      <c r="D176" s="49" t="n"/>
      <c r="E176" s="49" t="n"/>
      <c r="F176" s="99" t="s"/>
      <c r="G176" s="99" t="s"/>
      <c r="H176" s="99" t="s"/>
      <c r="I176" s="100" t="s"/>
      <c r="J176" s="101" t="n"/>
      <c r="K176" s="101" t="n"/>
      <c r="L176" s="101" t="n"/>
      <c r="M176" s="101" t="n"/>
      <c r="N176" s="101" t="n"/>
      <c r="O176" s="101" t="n"/>
      <c r="P176" s="101" t="n"/>
      <c r="Q176" s="101" t="n"/>
      <c r="R176" s="101" t="n"/>
      <c r="S176" s="101" t="n"/>
      <c r="T176" s="101" t="n"/>
    </row>
    <row customFormat="true" customHeight="true" ht="12.75" outlineLevel="0" r="177" s="98">
      <c r="A177" s="48" t="s"/>
      <c r="B177" s="24" t="s">
        <v>20</v>
      </c>
      <c r="C177" s="52" t="n">
        <v>100</v>
      </c>
      <c r="D177" s="52" t="n">
        <v>0</v>
      </c>
      <c r="E177" s="52" t="n">
        <v>0</v>
      </c>
      <c r="F177" s="99" t="s"/>
      <c r="G177" s="99" t="s"/>
      <c r="H177" s="99" t="s"/>
      <c r="I177" s="100" t="s"/>
      <c r="J177" s="101" t="n"/>
      <c r="K177" s="101" t="n"/>
      <c r="L177" s="101" t="n"/>
      <c r="M177" s="101" t="n"/>
      <c r="N177" s="101" t="n"/>
      <c r="O177" s="101" t="n"/>
      <c r="P177" s="101" t="n"/>
      <c r="Q177" s="101" t="n"/>
      <c r="R177" s="101" t="n"/>
      <c r="S177" s="101" t="n"/>
      <c r="T177" s="101" t="n"/>
    </row>
    <row customFormat="true" customHeight="true" ht="11.25" outlineLevel="0" r="178" s="98">
      <c r="A178" s="48" t="s"/>
      <c r="B178" s="24" t="s">
        <v>21</v>
      </c>
      <c r="C178" s="49" t="n"/>
      <c r="D178" s="49" t="n"/>
      <c r="E178" s="49" t="n"/>
      <c r="F178" s="99" t="s"/>
      <c r="G178" s="99" t="s"/>
      <c r="H178" s="99" t="s"/>
      <c r="I178" s="100" t="s"/>
      <c r="J178" s="101" t="n"/>
      <c r="K178" s="101" t="n"/>
      <c r="L178" s="101" t="n"/>
      <c r="M178" s="101" t="n"/>
      <c r="N178" s="101" t="n"/>
      <c r="O178" s="101" t="n"/>
      <c r="P178" s="101" t="n"/>
      <c r="Q178" s="101" t="n"/>
      <c r="R178" s="101" t="n"/>
      <c r="S178" s="101" t="n"/>
      <c r="T178" s="101" t="n"/>
    </row>
    <row customFormat="true" ht="27" outlineLevel="0" r="179" s="98">
      <c r="A179" s="48" t="s"/>
      <c r="B179" s="24" t="s">
        <v>22</v>
      </c>
      <c r="C179" s="49" t="n"/>
      <c r="D179" s="49" t="n"/>
      <c r="E179" s="49" t="n"/>
      <c r="F179" s="99" t="s"/>
      <c r="G179" s="99" t="s"/>
      <c r="H179" s="99" t="s"/>
      <c r="I179" s="100" t="s"/>
      <c r="J179" s="101" t="n"/>
      <c r="K179" s="101" t="n"/>
      <c r="L179" s="101" t="n"/>
      <c r="M179" s="101" t="n"/>
      <c r="N179" s="101" t="n"/>
      <c r="O179" s="101" t="n"/>
      <c r="P179" s="101" t="n"/>
      <c r="Q179" s="101" t="n"/>
      <c r="R179" s="101" t="n"/>
      <c r="S179" s="101" t="n"/>
      <c r="T179" s="101" t="n"/>
    </row>
    <row customFormat="true" ht="13.5" outlineLevel="0" r="180" s="98">
      <c r="A180" s="48" t="s"/>
      <c r="B180" s="29" t="s">
        <v>23</v>
      </c>
      <c r="C180" s="49" t="n"/>
      <c r="D180" s="49" t="n"/>
      <c r="E180" s="49" t="n"/>
      <c r="F180" s="99" t="s"/>
      <c r="G180" s="99" t="s"/>
      <c r="H180" s="99" t="s"/>
      <c r="I180" s="100" t="s"/>
      <c r="J180" s="101" t="n"/>
      <c r="K180" s="101" t="n"/>
      <c r="L180" s="101" t="n"/>
      <c r="M180" s="101" t="n"/>
      <c r="N180" s="101" t="n"/>
      <c r="O180" s="101" t="n"/>
      <c r="P180" s="101" t="n"/>
      <c r="Q180" s="101" t="n"/>
      <c r="R180" s="101" t="n"/>
      <c r="S180" s="101" t="n"/>
      <c r="T180" s="101" t="n"/>
    </row>
    <row customFormat="true" ht="27" outlineLevel="0" r="181" s="98">
      <c r="A181" s="53" t="s"/>
      <c r="B181" s="54" t="s">
        <v>51</v>
      </c>
      <c r="C181" s="49" t="n"/>
      <c r="D181" s="49" t="n"/>
      <c r="E181" s="49" t="n"/>
      <c r="F181" s="102" t="s"/>
      <c r="G181" s="102" t="s"/>
      <c r="H181" s="102" t="s"/>
      <c r="I181" s="103" t="s"/>
      <c r="J181" s="101" t="n"/>
      <c r="K181" s="101" t="n"/>
      <c r="L181" s="101" t="n"/>
      <c r="M181" s="101" t="n"/>
      <c r="N181" s="101" t="n"/>
      <c r="O181" s="101" t="n"/>
      <c r="P181" s="101" t="n"/>
      <c r="Q181" s="101" t="n"/>
      <c r="R181" s="101" t="n"/>
      <c r="S181" s="101" t="n"/>
      <c r="T181" s="101" t="n"/>
    </row>
    <row customFormat="true" customHeight="true" ht="13.5" outlineLevel="0" r="182" s="15">
      <c r="A182" s="16" t="n"/>
      <c r="B182" s="104" t="s">
        <v>41</v>
      </c>
      <c r="C182" s="105" t="s"/>
      <c r="D182" s="105" t="s"/>
      <c r="E182" s="105" t="s"/>
      <c r="F182" s="105" t="s"/>
      <c r="G182" s="105" t="s"/>
      <c r="H182" s="105" t="s"/>
      <c r="I182" s="106" t="s"/>
    </row>
    <row customFormat="true" customHeight="true" ht="20.25" outlineLevel="0" r="183" s="15">
      <c r="A183" s="19" t="n"/>
      <c r="B183" s="107" t="s">
        <v>26</v>
      </c>
      <c r="C183" s="108" t="n"/>
      <c r="D183" s="108" t="n"/>
      <c r="E183" s="108" t="n"/>
      <c r="F183" s="22" t="n"/>
      <c r="G183" s="22" t="n"/>
      <c r="H183" s="22" t="n"/>
      <c r="I183" s="109" t="n"/>
    </row>
    <row customFormat="true" ht="13.5" outlineLevel="0" r="184" s="15">
      <c r="A184" s="23" t="s"/>
      <c r="B184" s="24" t="s">
        <v>19</v>
      </c>
      <c r="C184" s="110" t="n"/>
      <c r="D184" s="111" t="n"/>
      <c r="E184" s="111" t="n"/>
      <c r="F184" s="26" t="s"/>
      <c r="G184" s="26" t="s"/>
      <c r="H184" s="26" t="s"/>
      <c r="I184" s="112" t="s"/>
    </row>
    <row customFormat="true" ht="13.5" outlineLevel="0" r="185" s="15">
      <c r="A185" s="23" t="s"/>
      <c r="B185" s="24" t="s">
        <v>20</v>
      </c>
      <c r="C185" s="113" t="n">
        <v>127068.93634</v>
      </c>
      <c r="D185" s="113" t="n">
        <v>56536.73769</v>
      </c>
      <c r="E185" s="114" t="n">
        <v>52212.62971</v>
      </c>
      <c r="F185" s="26" t="s"/>
      <c r="G185" s="26" t="s"/>
      <c r="H185" s="26" t="s"/>
      <c r="I185" s="112" t="s"/>
    </row>
    <row customFormat="true" ht="13.5" outlineLevel="0" r="186" s="15">
      <c r="A186" s="23" t="s"/>
      <c r="B186" s="24" t="s">
        <v>21</v>
      </c>
      <c r="C186" s="25" t="n"/>
      <c r="D186" s="25" t="n"/>
      <c r="E186" s="25" t="n"/>
      <c r="F186" s="26" t="s"/>
      <c r="G186" s="26" t="s"/>
      <c r="H186" s="26" t="s"/>
      <c r="I186" s="112" t="s"/>
    </row>
    <row customFormat="true" ht="27" outlineLevel="0" r="187" s="15">
      <c r="A187" s="23" t="s"/>
      <c r="B187" s="24" t="s">
        <v>22</v>
      </c>
      <c r="C187" s="25" t="n"/>
      <c r="D187" s="25" t="n"/>
      <c r="E187" s="25" t="n"/>
      <c r="F187" s="26" t="s"/>
      <c r="G187" s="26" t="s"/>
      <c r="H187" s="26" t="s"/>
      <c r="I187" s="112" t="s"/>
    </row>
    <row customFormat="true" ht="13.5" outlineLevel="0" r="188" s="15">
      <c r="A188" s="23" t="s"/>
      <c r="B188" s="29" t="s">
        <v>23</v>
      </c>
      <c r="C188" s="25" t="n"/>
      <c r="D188" s="25" t="n"/>
      <c r="E188" s="25" t="n"/>
      <c r="F188" s="26" t="s"/>
      <c r="G188" s="26" t="s"/>
      <c r="H188" s="26" t="s"/>
      <c r="I188" s="112" t="s"/>
    </row>
    <row customFormat="true" ht="27" outlineLevel="0" r="189" s="15">
      <c r="A189" s="30" t="s"/>
      <c r="B189" s="31" t="s">
        <v>51</v>
      </c>
      <c r="C189" s="115" t="n"/>
      <c r="D189" s="115" t="n"/>
      <c r="E189" s="115" t="n"/>
      <c r="F189" s="33" t="s"/>
      <c r="G189" s="33" t="s"/>
      <c r="H189" s="33" t="s"/>
      <c r="I189" s="116" t="s"/>
    </row>
    <row customFormat="true" customHeight="true" ht="27.75" outlineLevel="0" r="190" s="15">
      <c r="A190" s="16" t="s">
        <v>42</v>
      </c>
      <c r="B190" s="42" t="s">
        <v>43</v>
      </c>
      <c r="C190" s="43" t="s"/>
      <c r="D190" s="43" t="s"/>
      <c r="E190" s="44" t="s"/>
      <c r="F190" s="42" t="n"/>
      <c r="G190" s="43" t="s"/>
      <c r="H190" s="43" t="s"/>
      <c r="I190" s="44" t="s"/>
    </row>
    <row customFormat="true" ht="13.5" outlineLevel="0" r="191" s="15">
      <c r="A191" s="117" t="n"/>
      <c r="B191" s="24" t="s">
        <v>19</v>
      </c>
      <c r="C191" s="49" t="n"/>
      <c r="D191" s="49" t="n"/>
      <c r="E191" s="49" t="n"/>
      <c r="F191" s="24" t="n"/>
      <c r="G191" s="49" t="n"/>
      <c r="H191" s="49" t="n"/>
      <c r="I191" s="49" t="n"/>
    </row>
    <row customFormat="true" ht="13.5" outlineLevel="0" r="192" s="15">
      <c r="A192" s="23" t="s"/>
      <c r="B192" s="24" t="s">
        <v>20</v>
      </c>
      <c r="C192" s="78" t="n">
        <v>0</v>
      </c>
      <c r="D192" s="78" t="n">
        <v>0</v>
      </c>
      <c r="E192" s="78" t="n">
        <v>0</v>
      </c>
      <c r="F192" s="24" t="n"/>
      <c r="G192" s="49" t="n"/>
      <c r="H192" s="49" t="n"/>
      <c r="I192" s="49" t="n"/>
    </row>
    <row customFormat="true" ht="13.5" outlineLevel="0" r="193" s="15">
      <c r="A193" s="23" t="s"/>
      <c r="B193" s="24" t="s">
        <v>21</v>
      </c>
      <c r="C193" s="49" t="n"/>
      <c r="D193" s="49" t="n"/>
      <c r="E193" s="49" t="n"/>
      <c r="F193" s="24" t="n"/>
      <c r="G193" s="49" t="n"/>
      <c r="H193" s="49" t="n"/>
      <c r="I193" s="49" t="n"/>
    </row>
    <row customFormat="true" ht="27" outlineLevel="0" r="194" s="15">
      <c r="A194" s="23" t="s"/>
      <c r="B194" s="24" t="s">
        <v>22</v>
      </c>
      <c r="C194" s="49" t="n"/>
      <c r="D194" s="49" t="n"/>
      <c r="E194" s="49" t="n"/>
      <c r="F194" s="24" t="n"/>
      <c r="G194" s="49" t="n"/>
      <c r="H194" s="49" t="n"/>
      <c r="I194" s="49" t="n"/>
    </row>
    <row customFormat="true" ht="13.5" outlineLevel="0" r="195" s="15">
      <c r="A195" s="23" t="s"/>
      <c r="B195" s="29" t="s">
        <v>23</v>
      </c>
      <c r="C195" s="49" t="n"/>
      <c r="D195" s="49" t="n"/>
      <c r="E195" s="49" t="n"/>
      <c r="F195" s="29" t="n"/>
      <c r="G195" s="49" t="n"/>
      <c r="H195" s="49" t="n"/>
      <c r="I195" s="49" t="n"/>
    </row>
    <row customFormat="true" ht="27" outlineLevel="0" r="196" s="15">
      <c r="A196" s="30" t="s"/>
      <c r="B196" s="54" t="s">
        <v>51</v>
      </c>
      <c r="C196" s="49" t="n"/>
      <c r="D196" s="49" t="n"/>
      <c r="E196" s="49" t="n"/>
      <c r="F196" s="54" t="n"/>
      <c r="G196" s="49" t="n"/>
      <c r="H196" s="49" t="n"/>
      <c r="I196" s="49" t="n"/>
    </row>
    <row customFormat="true" customHeight="true" ht="13.5" outlineLevel="0" r="197" s="15">
      <c r="A197" s="16" t="n"/>
      <c r="B197" s="104" t="s">
        <v>44</v>
      </c>
      <c r="C197" s="105" t="s"/>
      <c r="D197" s="105" t="s"/>
      <c r="E197" s="105" t="s"/>
      <c r="F197" s="105" t="s"/>
      <c r="G197" s="105" t="s"/>
      <c r="H197" s="105" t="s"/>
      <c r="I197" s="106" t="s"/>
    </row>
    <row customFormat="true" customHeight="true" ht="20.25" outlineLevel="0" r="198" s="15">
      <c r="A198" s="19" t="n"/>
      <c r="B198" s="107" t="s">
        <v>26</v>
      </c>
      <c r="C198" s="118" t="n">
        <f aca="false" ca="false" dt2D="false" dtr="false" t="normal">C199+C200+C201+C202+C203+C204</f>
        <v>23319.5</v>
      </c>
      <c r="D198" s="118" t="n">
        <f aca="false" ca="false" dt2D="false" dtr="false" t="normal">D199+D200+D201+D202+D203+D204</f>
        <v>20694.21447</v>
      </c>
      <c r="E198" s="122" t="n">
        <f aca="false" ca="false" dt2D="false" dtr="false" t="normal">E199+E200+E201+E202+E203+E204</f>
        <v>20694.21447</v>
      </c>
      <c r="F198" s="22" t="n"/>
      <c r="G198" s="22" t="n"/>
      <c r="H198" s="22" t="n"/>
      <c r="I198" s="109" t="n"/>
    </row>
    <row customFormat="true" ht="13.5" outlineLevel="0" r="199" s="15">
      <c r="A199" s="23" t="s"/>
      <c r="B199" s="24" t="s">
        <v>19</v>
      </c>
      <c r="C199" s="52" t="n">
        <f aca="false" ca="false" dt2D="false" dtr="false" t="normal">C206+C213+C220</f>
        <v>12017.5</v>
      </c>
      <c r="D199" s="52" t="n">
        <f aca="false" ca="false" dt2D="false" dtr="false" t="normal">D206+D213+D220</f>
        <v>12017.5</v>
      </c>
      <c r="E199" s="52" t="n">
        <f aca="false" ca="false" dt2D="false" dtr="false" t="normal">E206+E213+E220</f>
        <v>12017.5</v>
      </c>
      <c r="F199" s="26" t="s"/>
      <c r="G199" s="26" t="s"/>
      <c r="H199" s="26" t="s"/>
      <c r="I199" s="112" t="s"/>
    </row>
    <row customFormat="true" ht="13.5" outlineLevel="0" r="200" s="15">
      <c r="A200" s="23" t="s"/>
      <c r="B200" s="24" t="s">
        <v>20</v>
      </c>
      <c r="C200" s="52" t="n">
        <f aca="false" ca="false" dt2D="false" dtr="false" t="normal">C207+C214+C221</f>
        <v>11302</v>
      </c>
      <c r="D200" s="52" t="n">
        <f aca="false" ca="false" dt2D="false" dtr="false" t="normal">D207+D214+D221</f>
        <v>8676.714469999999</v>
      </c>
      <c r="E200" s="52" t="n">
        <f aca="false" ca="false" dt2D="false" dtr="false" t="normal">E207+E214+E221</f>
        <v>8676.714469999999</v>
      </c>
      <c r="F200" s="26" t="s"/>
      <c r="G200" s="26" t="s"/>
      <c r="H200" s="26" t="s"/>
      <c r="I200" s="112" t="s"/>
    </row>
    <row customFormat="true" ht="13.5" outlineLevel="0" r="201" s="15">
      <c r="A201" s="23" t="s"/>
      <c r="B201" s="24" t="s">
        <v>21</v>
      </c>
      <c r="C201" s="25" t="n"/>
      <c r="D201" s="25" t="n"/>
      <c r="E201" s="25" t="n"/>
      <c r="F201" s="26" t="s"/>
      <c r="G201" s="26" t="s"/>
      <c r="H201" s="26" t="s"/>
      <c r="I201" s="112" t="s"/>
    </row>
    <row customFormat="true" ht="27" outlineLevel="0" r="202" s="15">
      <c r="A202" s="23" t="s"/>
      <c r="B202" s="24" t="s">
        <v>22</v>
      </c>
      <c r="C202" s="25" t="n"/>
      <c r="D202" s="25" t="n"/>
      <c r="E202" s="25" t="n"/>
      <c r="F202" s="26" t="s"/>
      <c r="G202" s="26" t="s"/>
      <c r="H202" s="26" t="s"/>
      <c r="I202" s="112" t="s"/>
    </row>
    <row customFormat="true" ht="13.5" outlineLevel="0" r="203" s="15">
      <c r="A203" s="23" t="s"/>
      <c r="B203" s="29" t="s">
        <v>23</v>
      </c>
      <c r="C203" s="25" t="n"/>
      <c r="D203" s="25" t="n"/>
      <c r="E203" s="25" t="n"/>
      <c r="F203" s="26" t="s"/>
      <c r="G203" s="26" t="s"/>
      <c r="H203" s="26" t="s"/>
      <c r="I203" s="112" t="s"/>
    </row>
    <row customFormat="true" ht="27" outlineLevel="0" r="204" s="15">
      <c r="A204" s="30" t="s"/>
      <c r="B204" s="31" t="s">
        <v>51</v>
      </c>
      <c r="C204" s="115" t="n"/>
      <c r="D204" s="115" t="n"/>
      <c r="E204" s="115" t="n"/>
      <c r="F204" s="33" t="s"/>
      <c r="G204" s="33" t="s"/>
      <c r="H204" s="33" t="s"/>
      <c r="I204" s="116" t="s"/>
    </row>
    <row customFormat="true" customHeight="true" ht="27.75" outlineLevel="0" r="205" s="15">
      <c r="A205" s="16" t="s">
        <v>42</v>
      </c>
      <c r="B205" s="42" t="s">
        <v>45</v>
      </c>
      <c r="C205" s="43" t="s"/>
      <c r="D205" s="43" t="s"/>
      <c r="E205" s="44" t="s"/>
      <c r="F205" s="42" t="n"/>
      <c r="G205" s="43" t="s"/>
      <c r="H205" s="43" t="s"/>
      <c r="I205" s="44" t="s"/>
    </row>
    <row customFormat="true" ht="13.5" outlineLevel="0" r="206" s="15">
      <c r="A206" s="117" t="n"/>
      <c r="B206" s="24" t="s">
        <v>19</v>
      </c>
      <c r="C206" s="49" t="n"/>
      <c r="D206" s="49" t="n"/>
      <c r="E206" s="49" t="n"/>
      <c r="F206" s="24" t="n"/>
      <c r="G206" s="49" t="n"/>
      <c r="H206" s="49" t="n"/>
      <c r="I206" s="49" t="n"/>
    </row>
    <row customFormat="true" ht="13.5" outlineLevel="0" r="207" s="15">
      <c r="A207" s="23" t="s"/>
      <c r="B207" s="24" t="s">
        <v>20</v>
      </c>
      <c r="C207" s="78" t="n">
        <v>100</v>
      </c>
      <c r="D207" s="78" t="n">
        <v>100</v>
      </c>
      <c r="E207" s="123" t="n">
        <f aca="false" ca="false" dt2D="false" dtr="false" t="normal">D207</f>
        <v>100</v>
      </c>
      <c r="F207" s="24" t="n"/>
      <c r="G207" s="49" t="n"/>
      <c r="H207" s="49" t="n"/>
      <c r="I207" s="49" t="n"/>
    </row>
    <row customFormat="true" ht="13.5" outlineLevel="0" r="208" s="15">
      <c r="A208" s="23" t="s"/>
      <c r="B208" s="24" t="s">
        <v>21</v>
      </c>
      <c r="C208" s="49" t="n"/>
      <c r="D208" s="49" t="n"/>
      <c r="E208" s="49" t="n"/>
      <c r="F208" s="24" t="n"/>
      <c r="G208" s="49" t="n"/>
      <c r="H208" s="49" t="n"/>
      <c r="I208" s="49" t="n"/>
    </row>
    <row customFormat="true" ht="27" outlineLevel="0" r="209" s="15">
      <c r="A209" s="23" t="s"/>
      <c r="B209" s="24" t="s">
        <v>22</v>
      </c>
      <c r="C209" s="49" t="n"/>
      <c r="D209" s="49" t="n"/>
      <c r="E209" s="49" t="n"/>
      <c r="F209" s="24" t="n"/>
      <c r="G209" s="49" t="n"/>
      <c r="H209" s="49" t="n"/>
      <c r="I209" s="49" t="n"/>
    </row>
    <row customFormat="true" ht="13.5" outlineLevel="0" r="210" s="15">
      <c r="A210" s="23" t="s"/>
      <c r="B210" s="29" t="s">
        <v>23</v>
      </c>
      <c r="C210" s="49" t="n"/>
      <c r="D210" s="49" t="n"/>
      <c r="E210" s="49" t="n"/>
      <c r="F210" s="29" t="n"/>
      <c r="G210" s="49" t="n"/>
      <c r="H210" s="49" t="n"/>
      <c r="I210" s="49" t="n"/>
    </row>
    <row customFormat="true" ht="27" outlineLevel="0" r="211" s="15">
      <c r="A211" s="30" t="s"/>
      <c r="B211" s="54" t="s">
        <v>51</v>
      </c>
      <c r="C211" s="49" t="n"/>
      <c r="D211" s="49" t="n"/>
      <c r="E211" s="49" t="n"/>
      <c r="F211" s="54" t="n"/>
      <c r="G211" s="49" t="n"/>
      <c r="H211" s="49" t="n"/>
      <c r="I211" s="49" t="n"/>
    </row>
    <row customFormat="true" customHeight="true" ht="27.75" outlineLevel="0" r="212" s="15">
      <c r="A212" s="16" t="s">
        <v>42</v>
      </c>
      <c r="B212" s="42" t="s">
        <v>46</v>
      </c>
      <c r="C212" s="43" t="s"/>
      <c r="D212" s="43" t="s"/>
      <c r="E212" s="44" t="s"/>
      <c r="F212" s="42" t="n"/>
      <c r="G212" s="43" t="s"/>
      <c r="H212" s="43" t="s"/>
      <c r="I212" s="44" t="s"/>
    </row>
    <row customFormat="true" ht="13.5" outlineLevel="0" r="213" s="15">
      <c r="A213" s="117" t="n"/>
      <c r="B213" s="24" t="s">
        <v>19</v>
      </c>
      <c r="C213" s="78" t="n">
        <v>12017.5</v>
      </c>
      <c r="D213" s="78" t="n">
        <v>12017.5</v>
      </c>
      <c r="E213" s="123" t="n">
        <f aca="false" ca="false" dt2D="false" dtr="false" t="normal">D213</f>
        <v>12017.5</v>
      </c>
      <c r="F213" s="24" t="n"/>
      <c r="G213" s="49" t="n"/>
      <c r="H213" s="49" t="n"/>
      <c r="I213" s="49" t="n"/>
    </row>
    <row customFormat="true" ht="13.5" outlineLevel="0" r="214" s="15">
      <c r="A214" s="23" t="s"/>
      <c r="B214" s="24" t="s">
        <v>20</v>
      </c>
      <c r="C214" s="78" t="n">
        <v>1402</v>
      </c>
      <c r="D214" s="78" t="n">
        <v>1400</v>
      </c>
      <c r="E214" s="123" t="n">
        <f aca="false" ca="false" dt2D="false" dtr="false" t="normal">D214</f>
        <v>1400</v>
      </c>
      <c r="F214" s="24" t="n"/>
      <c r="G214" s="49" t="n"/>
      <c r="H214" s="49" t="n"/>
      <c r="I214" s="49" t="n"/>
    </row>
    <row customFormat="true" ht="13.5" outlineLevel="0" r="215" s="15">
      <c r="A215" s="23" t="s"/>
      <c r="B215" s="24" t="s">
        <v>21</v>
      </c>
      <c r="C215" s="49" t="n"/>
      <c r="D215" s="49" t="n"/>
      <c r="E215" s="49" t="n"/>
      <c r="F215" s="24" t="n"/>
      <c r="G215" s="49" t="n"/>
      <c r="H215" s="49" t="n"/>
      <c r="I215" s="49" t="n"/>
    </row>
    <row customFormat="true" ht="27" outlineLevel="0" r="216" s="15">
      <c r="A216" s="23" t="s"/>
      <c r="B216" s="24" t="s">
        <v>22</v>
      </c>
      <c r="C216" s="49" t="n"/>
      <c r="D216" s="49" t="n"/>
      <c r="E216" s="49" t="n"/>
      <c r="F216" s="24" t="n"/>
      <c r="G216" s="49" t="n"/>
      <c r="H216" s="49" t="n"/>
      <c r="I216" s="49" t="n"/>
    </row>
    <row customFormat="true" ht="13.5" outlineLevel="0" r="217" s="15">
      <c r="A217" s="23" t="s"/>
      <c r="B217" s="29" t="s">
        <v>23</v>
      </c>
      <c r="C217" s="49" t="n"/>
      <c r="D217" s="49" t="n"/>
      <c r="E217" s="49" t="n"/>
      <c r="F217" s="29" t="n"/>
      <c r="G217" s="49" t="n"/>
      <c r="H217" s="49" t="n"/>
      <c r="I217" s="49" t="n"/>
    </row>
    <row customFormat="true" ht="27" outlineLevel="0" r="218" s="15">
      <c r="A218" s="30" t="s"/>
      <c r="B218" s="54" t="s">
        <v>51</v>
      </c>
      <c r="C218" s="49" t="n"/>
      <c r="D218" s="49" t="n"/>
      <c r="E218" s="49" t="n"/>
      <c r="F218" s="54" t="n"/>
      <c r="G218" s="49" t="n"/>
      <c r="H218" s="49" t="n"/>
      <c r="I218" s="49" t="n"/>
    </row>
    <row customFormat="true" customHeight="true" ht="27.75" outlineLevel="0" r="219" s="15">
      <c r="A219" s="16" t="s">
        <v>42</v>
      </c>
      <c r="B219" s="42" t="s">
        <v>47</v>
      </c>
      <c r="C219" s="43" t="s"/>
      <c r="D219" s="43" t="s"/>
      <c r="E219" s="44" t="s"/>
      <c r="F219" s="42" t="n"/>
      <c r="G219" s="43" t="s"/>
      <c r="H219" s="43" t="s"/>
      <c r="I219" s="44" t="s"/>
    </row>
    <row customFormat="true" ht="13.5" outlineLevel="0" r="220" s="15">
      <c r="A220" s="117" t="n"/>
      <c r="B220" s="24" t="s">
        <v>19</v>
      </c>
      <c r="C220" s="49" t="n"/>
      <c r="D220" s="49" t="n"/>
      <c r="E220" s="49" t="n"/>
      <c r="F220" s="24" t="n"/>
      <c r="G220" s="49" t="n"/>
      <c r="H220" s="49" t="n"/>
      <c r="I220" s="49" t="n"/>
    </row>
    <row customFormat="true" ht="13.5" outlineLevel="0" r="221" s="15">
      <c r="A221" s="23" t="s"/>
      <c r="B221" s="24" t="s">
        <v>20</v>
      </c>
      <c r="C221" s="78" t="n">
        <v>9800</v>
      </c>
      <c r="D221" s="78" t="n">
        <v>7176.71447</v>
      </c>
      <c r="E221" s="123" t="n">
        <f aca="false" ca="false" dt2D="false" dtr="false" t="normal">D221</f>
        <v>7176.71447</v>
      </c>
      <c r="F221" s="24" t="n"/>
      <c r="G221" s="49" t="n"/>
      <c r="H221" s="49" t="n"/>
      <c r="I221" s="49" t="n"/>
    </row>
    <row customFormat="true" ht="13.5" outlineLevel="0" r="222" s="15">
      <c r="A222" s="23" t="s"/>
      <c r="B222" s="24" t="s">
        <v>21</v>
      </c>
      <c r="C222" s="49" t="n"/>
      <c r="D222" s="49" t="n"/>
      <c r="E222" s="49" t="n"/>
      <c r="F222" s="24" t="n"/>
      <c r="G222" s="49" t="n"/>
      <c r="H222" s="49" t="n"/>
      <c r="I222" s="49" t="n"/>
    </row>
    <row customFormat="true" ht="27" outlineLevel="0" r="223" s="15">
      <c r="A223" s="23" t="s"/>
      <c r="B223" s="24" t="s">
        <v>22</v>
      </c>
      <c r="C223" s="49" t="n"/>
      <c r="D223" s="49" t="n"/>
      <c r="E223" s="49" t="n"/>
      <c r="F223" s="24" t="n"/>
      <c r="G223" s="49" t="n"/>
      <c r="H223" s="49" t="n"/>
      <c r="I223" s="49" t="n"/>
    </row>
    <row customFormat="true" ht="13.5" outlineLevel="0" r="224" s="15">
      <c r="A224" s="23" t="s"/>
      <c r="B224" s="29" t="s">
        <v>23</v>
      </c>
      <c r="C224" s="49" t="n"/>
      <c r="D224" s="49" t="n"/>
      <c r="E224" s="49" t="n"/>
      <c r="F224" s="29" t="n"/>
      <c r="G224" s="49" t="n"/>
      <c r="H224" s="49" t="n"/>
      <c r="I224" s="49" t="n"/>
    </row>
    <row customFormat="true" ht="27" outlineLevel="0" r="225" s="15">
      <c r="A225" s="30" t="s"/>
      <c r="B225" s="54" t="s">
        <v>51</v>
      </c>
      <c r="C225" s="49" t="n"/>
      <c r="D225" s="49" t="n"/>
      <c r="E225" s="49" t="n"/>
      <c r="F225" s="54" t="n"/>
      <c r="G225" s="49" t="n"/>
      <c r="H225" s="49" t="n"/>
      <c r="I225" s="49" t="n"/>
    </row>
  </sheetData>
  <mergeCells count="168">
    <mergeCell ref="A220:A225"/>
    <mergeCell ref="A206:A211"/>
    <mergeCell ref="A9:A10"/>
    <mergeCell ref="A43:A50"/>
    <mergeCell ref="A175:A181"/>
    <mergeCell ref="A36:A42"/>
    <mergeCell ref="A153:A159"/>
    <mergeCell ref="A28:A34"/>
    <mergeCell ref="A161:A167"/>
    <mergeCell ref="A91:A98"/>
    <mergeCell ref="A168:A174"/>
    <mergeCell ref="A51:A58"/>
    <mergeCell ref="A146:A152"/>
    <mergeCell ref="A198:A204"/>
    <mergeCell ref="A191:A196"/>
    <mergeCell ref="A131:A137"/>
    <mergeCell ref="A115:A122"/>
    <mergeCell ref="A99:A106"/>
    <mergeCell ref="A76:A82"/>
    <mergeCell ref="A59:A66"/>
    <mergeCell ref="A13:A19"/>
    <mergeCell ref="A183:A189"/>
    <mergeCell ref="A213:A218"/>
    <mergeCell ref="A21:A27"/>
    <mergeCell ref="A107:A114"/>
    <mergeCell ref="A83:A90"/>
    <mergeCell ref="A138:A145"/>
    <mergeCell ref="A124:A130"/>
    <mergeCell ref="A67:A74"/>
    <mergeCell ref="A3:I3"/>
    <mergeCell ref="H1:I1"/>
    <mergeCell ref="A5:C5"/>
    <mergeCell ref="A6:C6"/>
    <mergeCell ref="A7:C7"/>
    <mergeCell ref="C9:E9"/>
    <mergeCell ref="G9:G10"/>
    <mergeCell ref="B9:B10"/>
    <mergeCell ref="F9:F10"/>
    <mergeCell ref="I9:I10"/>
    <mergeCell ref="H9:H10"/>
    <mergeCell ref="B12:I12"/>
    <mergeCell ref="B75:I75"/>
    <mergeCell ref="B67:E67"/>
    <mergeCell ref="B59:E59"/>
    <mergeCell ref="B83:E83"/>
    <mergeCell ref="B91:E91"/>
    <mergeCell ref="B51:E51"/>
    <mergeCell ref="B43:E43"/>
    <mergeCell ref="F43:F50"/>
    <mergeCell ref="G43:G50"/>
    <mergeCell ref="H43:H50"/>
    <mergeCell ref="I43:I50"/>
    <mergeCell ref="I36:I42"/>
    <mergeCell ref="F36:F42"/>
    <mergeCell ref="H36:H42"/>
    <mergeCell ref="G36:G42"/>
    <mergeCell ref="B35:I35"/>
    <mergeCell ref="F51:F58"/>
    <mergeCell ref="G51:G58"/>
    <mergeCell ref="I51:I58"/>
    <mergeCell ref="H51:H58"/>
    <mergeCell ref="H13:H19"/>
    <mergeCell ref="I21:I27"/>
    <mergeCell ref="H21:H27"/>
    <mergeCell ref="B20:I20"/>
    <mergeCell ref="F13:F19"/>
    <mergeCell ref="B28:E28"/>
    <mergeCell ref="G13:G19"/>
    <mergeCell ref="I13:I19"/>
    <mergeCell ref="H28:H34"/>
    <mergeCell ref="G28:G34"/>
    <mergeCell ref="I28:I34"/>
    <mergeCell ref="F28:F34"/>
    <mergeCell ref="G21:G27"/>
    <mergeCell ref="F21:F27"/>
    <mergeCell ref="F59:F66"/>
    <mergeCell ref="F67:F74"/>
    <mergeCell ref="F76:F82"/>
    <mergeCell ref="F83:F90"/>
    <mergeCell ref="G59:G66"/>
    <mergeCell ref="G67:G74"/>
    <mergeCell ref="G76:G82"/>
    <mergeCell ref="G83:G90"/>
    <mergeCell ref="H67:H74"/>
    <mergeCell ref="H99:H106"/>
    <mergeCell ref="H83:H90"/>
    <mergeCell ref="H59:H66"/>
    <mergeCell ref="H76:H82"/>
    <mergeCell ref="H91:H98"/>
    <mergeCell ref="G91:G98"/>
    <mergeCell ref="G99:G106"/>
    <mergeCell ref="I131:I137"/>
    <mergeCell ref="I175:I181"/>
    <mergeCell ref="I161:I167"/>
    <mergeCell ref="I153:I159"/>
    <mergeCell ref="I138:I145"/>
    <mergeCell ref="I76:I82"/>
    <mergeCell ref="I59:I66"/>
    <mergeCell ref="I99:I106"/>
    <mergeCell ref="I115:I122"/>
    <mergeCell ref="I198:I204"/>
    <mergeCell ref="I124:I130"/>
    <mergeCell ref="I168:I174"/>
    <mergeCell ref="I183:I189"/>
    <mergeCell ref="I146:I152"/>
    <mergeCell ref="I83:I90"/>
    <mergeCell ref="I67:I74"/>
    <mergeCell ref="I91:I98"/>
    <mergeCell ref="I107:I114"/>
    <mergeCell ref="H131:H137"/>
    <mergeCell ref="H124:H130"/>
    <mergeCell ref="G131:G137"/>
    <mergeCell ref="G124:G130"/>
    <mergeCell ref="F131:F137"/>
    <mergeCell ref="F124:F130"/>
    <mergeCell ref="H115:H122"/>
    <mergeCell ref="G115:G122"/>
    <mergeCell ref="F115:F122"/>
    <mergeCell ref="H107:H114"/>
    <mergeCell ref="G107:G114"/>
    <mergeCell ref="F107:F114"/>
    <mergeCell ref="B123:I123"/>
    <mergeCell ref="B146:E146"/>
    <mergeCell ref="B153:E153"/>
    <mergeCell ref="B168:E168"/>
    <mergeCell ref="B175:E175"/>
    <mergeCell ref="B160:I160"/>
    <mergeCell ref="F219:I219"/>
    <mergeCell ref="F212:I212"/>
    <mergeCell ref="F205:I205"/>
    <mergeCell ref="B219:E219"/>
    <mergeCell ref="B212:E212"/>
    <mergeCell ref="B205:E205"/>
    <mergeCell ref="F198:F204"/>
    <mergeCell ref="G198:G204"/>
    <mergeCell ref="H198:H204"/>
    <mergeCell ref="B197:I197"/>
    <mergeCell ref="F190:I190"/>
    <mergeCell ref="B190:E190"/>
    <mergeCell ref="H183:H189"/>
    <mergeCell ref="B182:I182"/>
    <mergeCell ref="F183:F189"/>
    <mergeCell ref="G183:G189"/>
    <mergeCell ref="H175:H181"/>
    <mergeCell ref="H168:H174"/>
    <mergeCell ref="H161:H167"/>
    <mergeCell ref="H146:H152"/>
    <mergeCell ref="H153:H159"/>
    <mergeCell ref="G146:G152"/>
    <mergeCell ref="G168:G174"/>
    <mergeCell ref="G175:G181"/>
    <mergeCell ref="G161:G167"/>
    <mergeCell ref="G153:G159"/>
    <mergeCell ref="G138:G145"/>
    <mergeCell ref="H138:H145"/>
    <mergeCell ref="F138:F145"/>
    <mergeCell ref="F146:F152"/>
    <mergeCell ref="F153:F159"/>
    <mergeCell ref="F161:F167"/>
    <mergeCell ref="F168:F174"/>
    <mergeCell ref="F175:F181"/>
    <mergeCell ref="F91:F98"/>
    <mergeCell ref="F99:F106"/>
    <mergeCell ref="B99:E99"/>
    <mergeCell ref="B115:E115"/>
    <mergeCell ref="B131:E131"/>
    <mergeCell ref="B138:E138"/>
    <mergeCell ref="B107:E107"/>
  </mergeCells>
  <pageMargins bottom="0.75" footer="0.511811017990112" header="0.511811017990112" left="0.700000047683716" right="0.700000047683716" top="0.75"/>
  <pageSetup fitToHeight="1" fitToWidth="1" orientation="portrait" paperHeight="297mm" paperSize="9" paperWidth="210mm" scale="58"/>
  <colBreaks count="1" manualBreakCount="1">
    <brk id="9" man="true" max="1048575"/>
  </colBreaks>
  <drawing r:id="rId1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25"/>
  <sheetViews>
    <sheetView showZeros="true" workbookViewId="0"/>
  </sheetViews>
  <sheetFormatPr baseColWidth="8" customHeight="false" defaultColWidth="8.85546864361033" defaultRowHeight="12.75" zeroHeight="false"/>
  <cols>
    <col bestFit="true" customWidth="true" max="1" min="1" outlineLevel="0" style="1" width="5.57031248546228"/>
    <col bestFit="true" customWidth="true" max="2" min="2" outlineLevel="0" style="1" width="30.5703129929608"/>
    <col bestFit="true" customWidth="true" max="3" min="3" outlineLevel="0" style="1" width="17.4257812982388"/>
    <col bestFit="true" customWidth="true" max="4" min="4" outlineLevel="0" style="1" width="18.4257807907402"/>
    <col bestFit="true" customWidth="true" max="5" min="5" outlineLevel="0" style="1" width="18.0000003383324"/>
    <col bestFit="true" customWidth="true" max="7" min="6" outlineLevel="0" style="1" width="16.8554693202751"/>
    <col bestFit="true" customWidth="true" max="8" min="8" outlineLevel="0" style="1" width="15.1406249709246"/>
    <col bestFit="true" customWidth="true" max="9" min="9" outlineLevel="0" style="1" width="14.8554689819427"/>
    <col bestFit="true" customWidth="true" max="10" min="10" outlineLevel="0" width="8.85546864361033"/>
    <col bestFit="true" customWidth="true" max="16384" min="11" outlineLevel="0" style="1" width="8.85546864361033"/>
  </cols>
  <sheetData>
    <row customFormat="true" ht="15" outlineLevel="0" r="1" s="2">
      <c r="H1" s="3" t="s">
        <v>77</v>
      </c>
      <c r="I1" s="3" t="s"/>
      <c r="J1" s="3" t="n"/>
      <c r="K1" s="3" t="n"/>
    </row>
    <row customHeight="true" ht="16.5" outlineLevel="0" r="2"/>
    <row ht="15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5" t="n"/>
      <c r="K3" s="5" t="n"/>
    </row>
    <row customHeight="true" ht="15" outlineLevel="0" r="4">
      <c r="A4" s="6" t="n"/>
      <c r="B4" s="6" t="n"/>
      <c r="C4" s="6" t="n"/>
      <c r="D4" s="6" t="n"/>
      <c r="E4" s="6" t="n"/>
      <c r="F4" s="6" t="n"/>
      <c r="G4" s="6" t="n"/>
      <c r="H4" s="6" t="n"/>
      <c r="I4" s="6" t="n"/>
      <c r="J4" s="6" t="n"/>
    </row>
    <row ht="15" outlineLevel="0" r="5">
      <c r="A5" s="3" t="s">
        <v>2</v>
      </c>
      <c r="B5" s="3" t="s"/>
      <c r="C5" s="3" t="s"/>
      <c r="D5" s="7" t="s">
        <v>3</v>
      </c>
      <c r="E5" s="7" t="n"/>
      <c r="F5" s="7" t="n"/>
      <c r="G5" s="7" t="n"/>
      <c r="H5" s="7" t="n"/>
      <c r="I5" s="7" t="n"/>
      <c r="J5" s="6" t="n"/>
    </row>
    <row ht="15" outlineLevel="0" r="6">
      <c r="A6" s="3" t="s">
        <v>4</v>
      </c>
      <c r="B6" s="3" t="s"/>
      <c r="C6" s="3" t="s"/>
      <c r="D6" s="8" t="n"/>
      <c r="E6" s="8" t="n"/>
      <c r="F6" s="2" t="n"/>
      <c r="G6" s="2" t="n"/>
      <c r="H6" s="2" t="n"/>
      <c r="I6" s="2" t="n"/>
      <c r="J6" s="6" t="n"/>
    </row>
    <row ht="15" outlineLevel="0" r="7">
      <c r="A7" s="3" t="s">
        <v>5</v>
      </c>
      <c r="B7" s="3" t="s"/>
      <c r="C7" s="3" t="s"/>
      <c r="D7" s="7" t="s">
        <v>50</v>
      </c>
      <c r="E7" s="7" t="n"/>
      <c r="F7" s="7" t="n"/>
      <c r="G7" s="7" t="n"/>
      <c r="H7" s="7" t="n"/>
      <c r="I7" s="7" t="n"/>
      <c r="J7" s="6" t="n"/>
    </row>
    <row ht="15" outlineLevel="0" r="8">
      <c r="A8" s="6" t="n"/>
      <c r="B8" s="6" t="n"/>
      <c r="C8" s="6" t="n"/>
      <c r="D8" s="6" t="n"/>
      <c r="E8" s="6" t="n"/>
      <c r="F8" s="6" t="n"/>
      <c r="G8" s="6" t="n"/>
      <c r="H8" s="6" t="n"/>
      <c r="I8" s="6" t="n"/>
      <c r="J8" s="6" t="n"/>
    </row>
    <row customHeight="true" ht="69" outlineLevel="0" r="9">
      <c r="A9" s="9" t="s">
        <v>7</v>
      </c>
      <c r="B9" s="9" t="s">
        <v>8</v>
      </c>
      <c r="C9" s="9" t="s">
        <v>9</v>
      </c>
      <c r="D9" s="10" t="s"/>
      <c r="E9" s="11" t="s"/>
      <c r="F9" s="9" t="s">
        <v>10</v>
      </c>
      <c r="G9" s="9" t="s">
        <v>11</v>
      </c>
      <c r="H9" s="12" t="s">
        <v>12</v>
      </c>
      <c r="I9" s="9" t="s">
        <v>13</v>
      </c>
    </row>
    <row customHeight="true" ht="19.5" outlineLevel="0" r="10">
      <c r="A10" s="13" t="s"/>
      <c r="B10" s="13" t="s"/>
      <c r="C10" s="12" t="s">
        <v>14</v>
      </c>
      <c r="D10" s="12" t="s">
        <v>15</v>
      </c>
      <c r="E10" s="12" t="s">
        <v>16</v>
      </c>
      <c r="F10" s="13" t="s"/>
      <c r="G10" s="13" t="s"/>
      <c r="H10" s="14" t="s"/>
      <c r="I10" s="13" t="s"/>
    </row>
    <row customFormat="true" customHeight="true" ht="14.25" outlineLevel="0" r="11" s="15">
      <c r="A11" s="16" t="n">
        <v>1</v>
      </c>
      <c r="B11" s="16" t="n">
        <v>2</v>
      </c>
      <c r="C11" s="16" t="n">
        <v>3</v>
      </c>
      <c r="D11" s="16" t="n">
        <v>4</v>
      </c>
      <c r="E11" s="16" t="n">
        <v>5</v>
      </c>
      <c r="F11" s="16" t="n">
        <v>6</v>
      </c>
      <c r="G11" s="16" t="n">
        <v>7</v>
      </c>
      <c r="H11" s="16" t="n">
        <v>8</v>
      </c>
      <c r="I11" s="16" t="n">
        <v>9</v>
      </c>
    </row>
    <row customFormat="true" customHeight="true" ht="14.25" outlineLevel="0" r="12" s="15">
      <c r="A12" s="16" t="n"/>
      <c r="B12" s="12" t="s">
        <v>17</v>
      </c>
      <c r="C12" s="17" t="s"/>
      <c r="D12" s="17" t="s"/>
      <c r="E12" s="17" t="s"/>
      <c r="F12" s="17" t="s"/>
      <c r="G12" s="17" t="s"/>
      <c r="H12" s="17" t="s"/>
      <c r="I12" s="18" t="s"/>
    </row>
    <row customFormat="true" customHeight="true" ht="25.5" outlineLevel="0" r="13" s="15">
      <c r="A13" s="19" t="n"/>
      <c r="B13" s="20" t="s">
        <v>18</v>
      </c>
      <c r="C13" s="21" t="n">
        <f aca="false" ca="false" dt2D="false" dtr="false" t="normal">C14+C15+C19</f>
        <v>13515170.85189</v>
      </c>
      <c r="D13" s="21" t="n">
        <f aca="false" ca="false" dt2D="false" dtr="false" t="normal">D14+D15+D19</f>
        <v>8513621.768909998</v>
      </c>
      <c r="E13" s="21" t="n">
        <f aca="false" ca="false" dt2D="false" dtr="false" t="normal">E14+E15+E19</f>
        <v>8468969.66914</v>
      </c>
      <c r="F13" s="22" t="n"/>
      <c r="G13" s="22" t="n"/>
      <c r="H13" s="22" t="n"/>
      <c r="I13" s="22" t="n"/>
    </row>
    <row customFormat="true" customHeight="true" ht="14.25" outlineLevel="0" r="14" s="15">
      <c r="A14" s="23" t="s"/>
      <c r="B14" s="24" t="s">
        <v>19</v>
      </c>
      <c r="C14" s="124" t="n">
        <f aca="false" ca="false" dt2D="false" dtr="false" t="normal">C22+C37+C77+C125+C162+C184+C199</f>
        <v>159160.4</v>
      </c>
      <c r="D14" s="124" t="n">
        <f aca="false" ca="false" dt2D="false" dtr="false" t="normal">D22+D37+D77+D125+D162+D184+D199</f>
        <v>123853.9</v>
      </c>
      <c r="E14" s="124" t="n">
        <f aca="false" ca="false" dt2D="false" dtr="false" t="normal">E22+E37+E77+E125+E162+E184+E199</f>
        <v>123853.9</v>
      </c>
      <c r="F14" s="26" t="s"/>
      <c r="G14" s="26" t="s"/>
      <c r="H14" s="26" t="s"/>
      <c r="I14" s="26" t="s"/>
    </row>
    <row customFormat="true" customHeight="true" ht="14.25" outlineLevel="0" r="15" s="15">
      <c r="A15" s="23" t="s"/>
      <c r="B15" s="27" t="s">
        <v>20</v>
      </c>
      <c r="C15" s="25" t="n">
        <f aca="false" ca="false" dt2D="false" dtr="false" t="normal">C23+C38+C78+C126+C163+C185+C200</f>
        <v>4007506.3879600004</v>
      </c>
      <c r="D15" s="25" t="n">
        <f aca="false" ca="false" dt2D="false" dtr="false" t="normal">D23+D38+D78+D126+D163+D185+D200</f>
        <v>3529935.1857499997</v>
      </c>
      <c r="E15" s="25" t="n">
        <f aca="false" ca="false" dt2D="false" dtr="false" t="normal">E23+E38+E78+E126+E163+E185+E200</f>
        <v>3485283.08598</v>
      </c>
      <c r="F15" s="26" t="s"/>
      <c r="G15" s="26" t="s"/>
      <c r="H15" s="26" t="s"/>
      <c r="I15" s="26" t="s"/>
    </row>
    <row customFormat="true" customHeight="true" ht="14.25" outlineLevel="0" r="16" s="15">
      <c r="A16" s="23" t="s"/>
      <c r="B16" s="24" t="s">
        <v>21</v>
      </c>
      <c r="C16" s="125" t="n">
        <f aca="false" ca="false" dt2D="false" dtr="false" t="normal">C39</f>
        <v>44446.1</v>
      </c>
      <c r="D16" s="125" t="n">
        <f aca="false" ca="false" dt2D="false" dtr="false" t="normal">D39</f>
        <v>22618.01</v>
      </c>
      <c r="E16" s="125" t="n">
        <f aca="false" ca="false" dt2D="false" dtr="false" t="normal">E39</f>
        <v>22618.01</v>
      </c>
      <c r="F16" s="26" t="s"/>
      <c r="G16" s="26" t="s"/>
      <c r="H16" s="26" t="s"/>
      <c r="I16" s="26" t="s"/>
    </row>
    <row customFormat="true" ht="27" outlineLevel="0" r="17" s="15">
      <c r="A17" s="23" t="s"/>
      <c r="B17" s="24" t="s">
        <v>22</v>
      </c>
      <c r="C17" s="28" t="n"/>
      <c r="D17" s="28" t="n"/>
      <c r="E17" s="28" t="n"/>
      <c r="F17" s="26" t="s"/>
      <c r="G17" s="26" t="s"/>
      <c r="H17" s="26" t="s"/>
      <c r="I17" s="26" t="s"/>
    </row>
    <row customFormat="true" customHeight="true" ht="14.25" outlineLevel="0" r="18" s="15">
      <c r="A18" s="23" t="s"/>
      <c r="B18" s="29" t="s">
        <v>23</v>
      </c>
      <c r="C18" s="125" t="n">
        <f aca="false" ca="false" dt2D="false" dtr="false" t="normal">C41</f>
        <v>930000</v>
      </c>
      <c r="D18" s="125" t="n">
        <f aca="false" ca="false" dt2D="false" dtr="false" t="normal">D41</f>
        <v>921000</v>
      </c>
      <c r="E18" s="125" t="n">
        <f aca="false" ca="false" dt2D="false" dtr="false" t="normal">E41</f>
        <v>921000</v>
      </c>
      <c r="F18" s="26" t="s"/>
      <c r="G18" s="26" t="s"/>
      <c r="H18" s="26" t="s"/>
      <c r="I18" s="26" t="s"/>
    </row>
    <row customFormat="true" customHeight="true" ht="29.25" outlineLevel="0" r="19" s="15">
      <c r="A19" s="30" t="s"/>
      <c r="B19" s="31" t="s">
        <v>51</v>
      </c>
      <c r="C19" s="38" t="n">
        <f aca="false" ca="false" dt2D="false" dtr="false" t="normal">C130</f>
        <v>9348504.06393</v>
      </c>
      <c r="D19" s="38" t="n">
        <f aca="false" ca="false" dt2D="false" dtr="false" t="normal">D130</f>
        <v>4859832.68316</v>
      </c>
      <c r="E19" s="38" t="n">
        <f aca="false" ca="false" dt2D="false" dtr="false" t="normal">E130</f>
        <v>4859832.68316</v>
      </c>
      <c r="F19" s="33" t="s"/>
      <c r="G19" s="33" t="s"/>
      <c r="H19" s="33" t="s"/>
      <c r="I19" s="33" t="s"/>
    </row>
    <row customFormat="true" customHeight="true" ht="14.25" outlineLevel="0" r="20" s="15">
      <c r="A20" s="16" t="n"/>
      <c r="B20" s="34" t="s">
        <v>52</v>
      </c>
      <c r="C20" s="35" t="s"/>
      <c r="D20" s="35" t="s"/>
      <c r="E20" s="35" t="s"/>
      <c r="F20" s="35" t="s"/>
      <c r="G20" s="35" t="s"/>
      <c r="H20" s="35" t="s"/>
      <c r="I20" s="36" t="s"/>
    </row>
    <row customFormat="true" ht="13.5" outlineLevel="0" r="21" s="15">
      <c r="A21" s="19" t="n"/>
      <c r="B21" s="20" t="s">
        <v>26</v>
      </c>
      <c r="C21" s="37" t="n">
        <f aca="false" ca="false" dt2D="false" dtr="false" t="normal">SUM(C22:C27)</f>
        <v>15000</v>
      </c>
      <c r="D21" s="37" t="n">
        <f aca="false" ca="false" dt2D="false" dtr="false" t="normal">SUM(D22:D27)</f>
        <v>15000</v>
      </c>
      <c r="E21" s="37" t="n">
        <f aca="false" ca="false" dt2D="false" dtr="false" t="normal">SUM(E22:E27)</f>
        <v>15000</v>
      </c>
      <c r="F21" s="22" t="n"/>
      <c r="G21" s="22" t="n"/>
      <c r="H21" s="22" t="n"/>
      <c r="I21" s="22" t="n"/>
    </row>
    <row customFormat="true" customHeight="true" ht="14.25" outlineLevel="0" r="22" s="15">
      <c r="A22" s="23" t="s"/>
      <c r="B22" s="24" t="s">
        <v>19</v>
      </c>
      <c r="C22" s="28" t="n"/>
      <c r="D22" s="28" t="n"/>
      <c r="E22" s="28" t="n"/>
      <c r="F22" s="26" t="s"/>
      <c r="G22" s="26" t="s"/>
      <c r="H22" s="26" t="s"/>
      <c r="I22" s="26" t="s"/>
    </row>
    <row customFormat="true" customHeight="true" ht="14.25" outlineLevel="0" r="23" s="15">
      <c r="A23" s="23" t="s"/>
      <c r="B23" s="24" t="s">
        <v>20</v>
      </c>
      <c r="C23" s="38" t="n">
        <f aca="false" ca="false" dt2D="false" dtr="false" t="normal">C30</f>
        <v>15000</v>
      </c>
      <c r="D23" s="38" t="n">
        <f aca="false" ca="false" dt2D="false" dtr="false" t="normal">D30</f>
        <v>15000</v>
      </c>
      <c r="E23" s="39" t="n">
        <f aca="false" ca="false" dt2D="false" dtr="false" t="normal">E30</f>
        <v>15000</v>
      </c>
      <c r="F23" s="26" t="s"/>
      <c r="G23" s="26" t="s"/>
      <c r="H23" s="26" t="s"/>
      <c r="I23" s="26" t="s"/>
    </row>
    <row customFormat="true" customHeight="true" ht="14.25" outlineLevel="0" r="24" s="15">
      <c r="A24" s="23" t="s"/>
      <c r="B24" s="24" t="s">
        <v>21</v>
      </c>
      <c r="C24" s="40" t="n"/>
      <c r="D24" s="40" t="n"/>
      <c r="E24" s="40" t="n"/>
      <c r="F24" s="26" t="s"/>
      <c r="G24" s="26" t="s"/>
      <c r="H24" s="26" t="s"/>
      <c r="I24" s="26" t="s"/>
    </row>
    <row customFormat="true" ht="27" outlineLevel="0" r="25" s="15">
      <c r="A25" s="23" t="s"/>
      <c r="B25" s="24" t="s">
        <v>22</v>
      </c>
      <c r="C25" s="40" t="n"/>
      <c r="D25" s="40" t="n"/>
      <c r="E25" s="40" t="n"/>
      <c r="F25" s="26" t="s"/>
      <c r="G25" s="26" t="s"/>
      <c r="H25" s="26" t="s"/>
      <c r="I25" s="26" t="s"/>
    </row>
    <row customFormat="true" ht="13.5" outlineLevel="0" r="26" s="15">
      <c r="A26" s="23" t="s"/>
      <c r="B26" s="29" t="s">
        <v>23</v>
      </c>
      <c r="C26" s="40" t="n"/>
      <c r="D26" s="40" t="n"/>
      <c r="E26" s="40" t="n"/>
      <c r="F26" s="26" t="s"/>
      <c r="G26" s="26" t="s"/>
      <c r="H26" s="26" t="s"/>
      <c r="I26" s="26" t="s"/>
    </row>
    <row customFormat="true" ht="27" outlineLevel="0" r="27" s="15">
      <c r="A27" s="30" t="s"/>
      <c r="B27" s="31" t="s">
        <v>51</v>
      </c>
      <c r="C27" s="32" t="n">
        <f aca="false" ca="false" dt2D="false" dtr="false" t="normal">C144</f>
        <v>0</v>
      </c>
      <c r="D27" s="32" t="n">
        <f aca="false" ca="false" dt2D="false" dtr="false" t="normal">D144</f>
        <v>0</v>
      </c>
      <c r="E27" s="32" t="n">
        <f aca="false" ca="false" dt2D="false" dtr="false" t="normal">E144</f>
        <v>0</v>
      </c>
      <c r="F27" s="33" t="s"/>
      <c r="G27" s="33" t="s"/>
      <c r="H27" s="33" t="s"/>
      <c r="I27" s="33" t="s"/>
    </row>
    <row customFormat="true" customHeight="true" ht="20.25" outlineLevel="0" r="28" s="126">
      <c r="A28" s="41" t="s">
        <v>27</v>
      </c>
      <c r="B28" s="127" t="s">
        <v>53</v>
      </c>
      <c r="C28" s="128" t="s"/>
      <c r="D28" s="128" t="s"/>
      <c r="E28" s="129" t="s"/>
      <c r="F28" s="45" t="n"/>
      <c r="G28" s="45" t="n"/>
      <c r="H28" s="45" t="n"/>
      <c r="I28" s="46" t="n"/>
    </row>
    <row customFormat="true" customHeight="true" ht="12.75" outlineLevel="0" r="29" s="47">
      <c r="A29" s="48" t="s"/>
      <c r="B29" s="24" t="s">
        <v>19</v>
      </c>
      <c r="C29" s="49" t="n"/>
      <c r="D29" s="49" t="n"/>
      <c r="E29" s="49" t="n"/>
      <c r="F29" s="50" t="s"/>
      <c r="G29" s="50" t="s"/>
      <c r="H29" s="50" t="s"/>
      <c r="I29" s="51" t="s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</row>
    <row customFormat="true" customHeight="true" ht="12.75" outlineLevel="0" r="30" s="47">
      <c r="A30" s="48" t="s"/>
      <c r="B30" s="24" t="s">
        <v>20</v>
      </c>
      <c r="C30" s="52" t="n">
        <v>15000</v>
      </c>
      <c r="D30" s="52" t="n">
        <v>15000</v>
      </c>
      <c r="E30" s="52" t="n">
        <f aca="false" ca="false" dt2D="false" dtr="false" t="normal">D30</f>
        <v>15000</v>
      </c>
      <c r="F30" s="50" t="s"/>
      <c r="G30" s="50" t="s"/>
      <c r="H30" s="50" t="s"/>
      <c r="I30" s="51" t="s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</row>
    <row customFormat="true" customHeight="true" ht="11.25" outlineLevel="0" r="31" s="47">
      <c r="A31" s="48" t="s"/>
      <c r="B31" s="24" t="s">
        <v>21</v>
      </c>
      <c r="C31" s="49" t="n"/>
      <c r="D31" s="49" t="n"/>
      <c r="E31" s="49" t="n"/>
      <c r="F31" s="50" t="s"/>
      <c r="G31" s="50" t="s"/>
      <c r="H31" s="50" t="s"/>
      <c r="I31" s="51" t="s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</row>
    <row customFormat="true" ht="27" outlineLevel="0" r="32" s="47">
      <c r="A32" s="48" t="s"/>
      <c r="B32" s="24" t="s">
        <v>22</v>
      </c>
      <c r="C32" s="49" t="n"/>
      <c r="D32" s="49" t="n"/>
      <c r="E32" s="49" t="n"/>
      <c r="F32" s="50" t="s"/>
      <c r="G32" s="50" t="s"/>
      <c r="H32" s="50" t="s"/>
      <c r="I32" s="51" t="s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</row>
    <row customFormat="true" ht="13.5" outlineLevel="0" r="33" s="47">
      <c r="A33" s="48" t="s"/>
      <c r="B33" s="29" t="s">
        <v>23</v>
      </c>
      <c r="C33" s="49" t="n"/>
      <c r="D33" s="49" t="n"/>
      <c r="E33" s="49" t="n"/>
      <c r="F33" s="50" t="s"/>
      <c r="G33" s="50" t="s"/>
      <c r="H33" s="50" t="s"/>
      <c r="I33" s="51" t="s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</row>
    <row customFormat="true" ht="27" outlineLevel="0" r="34" s="47">
      <c r="A34" s="53" t="s"/>
      <c r="B34" s="54" t="s">
        <v>51</v>
      </c>
      <c r="C34" s="49" t="n"/>
      <c r="D34" s="49" t="n"/>
      <c r="E34" s="49" t="n"/>
      <c r="F34" s="55" t="s"/>
      <c r="G34" s="55" t="s"/>
      <c r="H34" s="55" t="s"/>
      <c r="I34" s="56" t="s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</row>
    <row customFormat="true" customHeight="true" ht="14.25" outlineLevel="0" r="35" s="15">
      <c r="A35" s="16" t="n"/>
      <c r="B35" s="34" t="s">
        <v>54</v>
      </c>
      <c r="C35" s="35" t="s"/>
      <c r="D35" s="35" t="s"/>
      <c r="E35" s="35" t="s"/>
      <c r="F35" s="35" t="s"/>
      <c r="G35" s="35" t="s"/>
      <c r="H35" s="35" t="s"/>
      <c r="I35" s="36" t="s"/>
    </row>
    <row customFormat="true" ht="13.5" outlineLevel="0" r="36" s="15">
      <c r="A36" s="19" t="n"/>
      <c r="B36" s="20" t="s">
        <v>26</v>
      </c>
      <c r="C36" s="37" t="n">
        <f aca="false" ca="false" dt2D="false" dtr="false" t="normal">SUM(C37:C42)</f>
        <v>1476969.95143</v>
      </c>
      <c r="D36" s="37" t="n">
        <f aca="false" ca="false" dt2D="false" dtr="false" t="normal">SUM(D37:D42)</f>
        <v>1401184.87625</v>
      </c>
      <c r="E36" s="37" t="n">
        <f aca="false" ca="false" dt2D="false" dtr="false" t="normal">SUM(E37:E42)</f>
        <v>1401184.87625</v>
      </c>
      <c r="F36" s="22" t="n"/>
      <c r="G36" s="22" t="n"/>
      <c r="H36" s="22" t="n"/>
      <c r="I36" s="22" t="n"/>
    </row>
    <row customFormat="true" customHeight="true" ht="14.25" outlineLevel="0" r="37" s="15">
      <c r="A37" s="23" t="s"/>
      <c r="B37" s="24" t="s">
        <v>19</v>
      </c>
      <c r="C37" s="130" t="n">
        <f aca="false" ca="false" dt2D="false" dtr="false" t="normal">C45+C53+C61+C69</f>
        <v>124575.79999999999</v>
      </c>
      <c r="D37" s="130" t="n">
        <f aca="false" ca="false" dt2D="false" dtr="false" t="normal">D45+D53+D61+D69</f>
        <v>89373.59999999999</v>
      </c>
      <c r="E37" s="130" t="n">
        <f aca="false" ca="false" dt2D="false" dtr="false" t="normal">E45+E53+E61+E69</f>
        <v>89373.59999999999</v>
      </c>
      <c r="F37" s="26" t="s"/>
      <c r="G37" s="26" t="s"/>
      <c r="H37" s="26" t="s"/>
      <c r="I37" s="26" t="s"/>
    </row>
    <row customFormat="true" customHeight="true" ht="14.25" outlineLevel="0" r="38" s="15">
      <c r="A38" s="23" t="s"/>
      <c r="B38" s="24" t="s">
        <v>20</v>
      </c>
      <c r="C38" s="38" t="n">
        <f aca="false" ca="false" dt2D="false" dtr="false" t="normal">C46+C54+C62+C70</f>
        <v>377948.05142999993</v>
      </c>
      <c r="D38" s="38" t="n">
        <f aca="false" ca="false" dt2D="false" dtr="false" t="normal">D46+D54+D62+D70</f>
        <v>368193.26625</v>
      </c>
      <c r="E38" s="38" t="n">
        <f aca="false" ca="false" dt2D="false" dtr="false" t="normal">E46+E54+E62+E70</f>
        <v>368193.26625</v>
      </c>
      <c r="F38" s="26" t="s"/>
      <c r="G38" s="26" t="s"/>
      <c r="H38" s="26" t="s"/>
      <c r="I38" s="26" t="s"/>
    </row>
    <row customFormat="true" customHeight="true" ht="14.25" outlineLevel="0" r="39" s="15">
      <c r="A39" s="23" t="s"/>
      <c r="B39" s="24" t="s">
        <v>21</v>
      </c>
      <c r="C39" s="131" t="n">
        <v>44446.1</v>
      </c>
      <c r="D39" s="131" t="n">
        <v>22618.01</v>
      </c>
      <c r="E39" s="131" t="n">
        <v>22618.01</v>
      </c>
      <c r="F39" s="26" t="s"/>
      <c r="G39" s="26" t="s"/>
      <c r="H39" s="26" t="s"/>
      <c r="I39" s="26" t="s"/>
    </row>
    <row customFormat="true" ht="27" outlineLevel="0" r="40" s="15">
      <c r="A40" s="23" t="s"/>
      <c r="B40" s="24" t="s">
        <v>22</v>
      </c>
      <c r="C40" s="40" t="n"/>
      <c r="D40" s="40" t="n"/>
      <c r="E40" s="40" t="n"/>
      <c r="F40" s="26" t="s"/>
      <c r="G40" s="26" t="s"/>
      <c r="H40" s="26" t="s"/>
      <c r="I40" s="26" t="s"/>
    </row>
    <row customFormat="true" ht="13.5" outlineLevel="0" r="41" s="15">
      <c r="A41" s="23" t="s"/>
      <c r="B41" s="29" t="s">
        <v>23</v>
      </c>
      <c r="C41" s="131" t="n">
        <f aca="false" ca="false" dt2D="false" dtr="false" t="normal">C49+C57+C65+C73</f>
        <v>930000</v>
      </c>
      <c r="D41" s="131" t="n">
        <f aca="false" ca="false" dt2D="false" dtr="false" t="normal">D49+D57+D65+D73</f>
        <v>921000</v>
      </c>
      <c r="E41" s="131" t="n">
        <f aca="false" ca="false" dt2D="false" dtr="false" t="normal">E49+E57+E65+E73</f>
        <v>921000</v>
      </c>
      <c r="F41" s="26" t="s"/>
      <c r="G41" s="26" t="s"/>
      <c r="H41" s="26" t="s"/>
      <c r="I41" s="26" t="s"/>
    </row>
    <row customFormat="true" ht="27" outlineLevel="0" r="42" s="15">
      <c r="A42" s="30" t="s"/>
      <c r="B42" s="31" t="s">
        <v>51</v>
      </c>
      <c r="C42" s="32" t="n"/>
      <c r="D42" s="32" t="n"/>
      <c r="E42" s="32" t="n"/>
      <c r="F42" s="33" t="s"/>
      <c r="G42" s="33" t="s"/>
      <c r="H42" s="33" t="s"/>
      <c r="I42" s="33" t="s"/>
    </row>
    <row customFormat="true" customHeight="true" ht="27" outlineLevel="0" r="43" s="126">
      <c r="A43" s="41" t="s">
        <v>55</v>
      </c>
      <c r="B43" s="127" t="s">
        <v>56</v>
      </c>
      <c r="C43" s="128" t="s"/>
      <c r="D43" s="128" t="s"/>
      <c r="E43" s="129" t="s"/>
      <c r="F43" s="45" t="n"/>
      <c r="G43" s="45" t="n"/>
      <c r="H43" s="45" t="n"/>
      <c r="I43" s="46" t="n"/>
    </row>
    <row customFormat="true" customHeight="true" ht="15.75" outlineLevel="0" r="44" s="126">
      <c r="A44" s="48" t="s"/>
      <c r="B44" s="132" t="s">
        <v>57</v>
      </c>
      <c r="C44" s="133" t="n">
        <f aca="false" ca="false" dt2D="false" dtr="false" t="normal">SUM(C45:C50)</f>
        <v>275622</v>
      </c>
      <c r="D44" s="133" t="n">
        <f aca="false" ca="false" dt2D="false" dtr="false" t="normal">SUM(D45:D50)</f>
        <v>251737.27</v>
      </c>
      <c r="E44" s="133" t="n">
        <f aca="false" ca="false" dt2D="false" dtr="false" t="normal">SUM(E45:E50)</f>
        <v>251737.27</v>
      </c>
      <c r="F44" s="50" t="s"/>
      <c r="G44" s="50" t="s"/>
      <c r="H44" s="50" t="s"/>
      <c r="I44" s="51" t="s"/>
    </row>
    <row customFormat="true" customHeight="true" ht="12.75" outlineLevel="0" r="45" s="47">
      <c r="A45" s="48" t="s"/>
      <c r="B45" s="24" t="s">
        <v>19</v>
      </c>
      <c r="C45" s="134" t="n"/>
      <c r="D45" s="134" t="n"/>
      <c r="E45" s="134" t="n"/>
      <c r="F45" s="50" t="s"/>
      <c r="G45" s="50" t="s"/>
      <c r="H45" s="50" t="s"/>
      <c r="I45" s="51" t="s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</row>
    <row customFormat="true" customHeight="true" ht="12.75" outlineLevel="0" r="46" s="47">
      <c r="A46" s="48" t="s"/>
      <c r="B46" s="24" t="s">
        <v>20</v>
      </c>
      <c r="C46" s="135" t="n">
        <v>240000</v>
      </c>
      <c r="D46" s="135" t="n">
        <v>240000</v>
      </c>
      <c r="E46" s="135" t="n">
        <f aca="false" ca="false" dt2D="false" dtr="false" t="normal">D46</f>
        <v>240000</v>
      </c>
      <c r="F46" s="50" t="s"/>
      <c r="G46" s="50" t="s"/>
      <c r="H46" s="50" t="s"/>
      <c r="I46" s="51" t="s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</row>
    <row customFormat="true" customHeight="true" ht="11.25" outlineLevel="0" r="47" s="47">
      <c r="A47" s="48" t="s"/>
      <c r="B47" s="24" t="s">
        <v>21</v>
      </c>
      <c r="C47" s="138" t="n">
        <v>35622</v>
      </c>
      <c r="D47" s="138" t="n">
        <v>11737.27</v>
      </c>
      <c r="E47" s="138" t="n">
        <f aca="false" ca="false" dt2D="false" dtr="false" t="normal">D47</f>
        <v>11737.27</v>
      </c>
      <c r="F47" s="50" t="s"/>
      <c r="G47" s="50" t="s"/>
      <c r="H47" s="50" t="s"/>
      <c r="I47" s="51" t="s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</row>
    <row customFormat="true" ht="27" outlineLevel="0" r="48" s="47">
      <c r="A48" s="48" t="s"/>
      <c r="B48" s="24" t="s">
        <v>22</v>
      </c>
      <c r="C48" s="134" t="n"/>
      <c r="D48" s="134" t="n"/>
      <c r="E48" s="134" t="n"/>
      <c r="F48" s="50" t="s"/>
      <c r="G48" s="50" t="s"/>
      <c r="H48" s="50" t="s"/>
      <c r="I48" s="51" t="s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</row>
    <row customFormat="true" ht="13.5" outlineLevel="0" r="49" s="47">
      <c r="A49" s="48" t="s"/>
      <c r="B49" s="29" t="s">
        <v>23</v>
      </c>
      <c r="C49" s="134" t="n"/>
      <c r="D49" s="134" t="n"/>
      <c r="E49" s="134" t="n"/>
      <c r="F49" s="50" t="s"/>
      <c r="G49" s="50" t="s"/>
      <c r="H49" s="50" t="s"/>
      <c r="I49" s="51" t="s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</row>
    <row customFormat="true" ht="27" outlineLevel="0" r="50" s="47">
      <c r="A50" s="53" t="s"/>
      <c r="B50" s="54" t="s">
        <v>51</v>
      </c>
      <c r="C50" s="134" t="n"/>
      <c r="D50" s="134" t="n"/>
      <c r="E50" s="134" t="n"/>
      <c r="F50" s="55" t="s"/>
      <c r="G50" s="55" t="s"/>
      <c r="H50" s="55" t="s"/>
      <c r="I50" s="56" t="s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</row>
    <row customFormat="true" customHeight="true" ht="27" outlineLevel="0" r="51" s="126">
      <c r="A51" s="41" t="s">
        <v>58</v>
      </c>
      <c r="B51" s="127" t="s">
        <v>59</v>
      </c>
      <c r="C51" s="128" t="s"/>
      <c r="D51" s="128" t="s"/>
      <c r="E51" s="129" t="s"/>
      <c r="F51" s="45" t="n"/>
      <c r="G51" s="45" t="n"/>
      <c r="H51" s="45" t="n"/>
      <c r="I51" s="46" t="n"/>
    </row>
    <row customFormat="true" customHeight="true" ht="15.75" outlineLevel="0" r="52" s="126">
      <c r="A52" s="48" t="s"/>
      <c r="B52" s="132" t="s">
        <v>57</v>
      </c>
      <c r="C52" s="133" t="n">
        <f aca="false" ca="false" dt2D="false" dtr="false" t="normal">SUM(C53:C58)</f>
        <v>1747.37374</v>
      </c>
      <c r="D52" s="133" t="n">
        <f aca="false" ca="false" dt2D="false" dtr="false" t="normal">SUM(D53:D58)</f>
        <v>1747.37374</v>
      </c>
      <c r="E52" s="133" t="n">
        <f aca="false" ca="false" dt2D="false" dtr="false" t="normal">SUM(E53:E58)</f>
        <v>1747.37374</v>
      </c>
      <c r="F52" s="50" t="s"/>
      <c r="G52" s="50" t="s"/>
      <c r="H52" s="50" t="s"/>
      <c r="I52" s="51" t="s"/>
    </row>
    <row customFormat="true" customHeight="true" ht="12.75" outlineLevel="0" r="53" s="47">
      <c r="A53" s="48" t="s"/>
      <c r="B53" s="24" t="s">
        <v>19</v>
      </c>
      <c r="C53" s="135" t="n">
        <v>1729.9</v>
      </c>
      <c r="D53" s="135" t="n">
        <v>1729.9</v>
      </c>
      <c r="E53" s="135" t="n">
        <f aca="false" ca="false" dt2D="false" dtr="false" t="normal">D53</f>
        <v>1729.9</v>
      </c>
      <c r="F53" s="50" t="s"/>
      <c r="G53" s="50" t="s"/>
      <c r="H53" s="50" t="s"/>
      <c r="I53" s="51" t="s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</row>
    <row customFormat="true" customHeight="true" ht="12.75" outlineLevel="0" r="54" s="47">
      <c r="A54" s="48" t="s"/>
      <c r="B54" s="24" t="s">
        <v>20</v>
      </c>
      <c r="C54" s="135" t="n">
        <v>17.47374</v>
      </c>
      <c r="D54" s="135" t="n">
        <v>17.47374</v>
      </c>
      <c r="E54" s="135" t="n">
        <f aca="false" ca="false" dt2D="false" dtr="false" t="normal">D54</f>
        <v>17.47374</v>
      </c>
      <c r="F54" s="50" t="s"/>
      <c r="G54" s="50" t="s"/>
      <c r="H54" s="50" t="s"/>
      <c r="I54" s="51" t="s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</row>
    <row customFormat="true" customHeight="true" ht="11.25" outlineLevel="0" r="55" s="47">
      <c r="A55" s="48" t="s"/>
      <c r="B55" s="24" t="s">
        <v>21</v>
      </c>
      <c r="C55" s="135" t="n"/>
      <c r="D55" s="135" t="n"/>
      <c r="E55" s="135" t="n"/>
      <c r="F55" s="50" t="s"/>
      <c r="G55" s="50" t="s"/>
      <c r="H55" s="50" t="s"/>
      <c r="I55" s="51" t="s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</row>
    <row customFormat="true" ht="27" outlineLevel="0" r="56" s="47">
      <c r="A56" s="48" t="s"/>
      <c r="B56" s="24" t="s">
        <v>22</v>
      </c>
      <c r="C56" s="134" t="n"/>
      <c r="D56" s="134" t="n"/>
      <c r="E56" s="134" t="n"/>
      <c r="F56" s="50" t="s"/>
      <c r="G56" s="50" t="s"/>
      <c r="H56" s="50" t="s"/>
      <c r="I56" s="51" t="s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</row>
    <row customFormat="true" ht="13.5" outlineLevel="0" r="57" s="47">
      <c r="A57" s="48" t="s"/>
      <c r="B57" s="29" t="s">
        <v>23</v>
      </c>
      <c r="C57" s="134" t="n"/>
      <c r="D57" s="134" t="n"/>
      <c r="E57" s="134" t="n"/>
      <c r="F57" s="50" t="s"/>
      <c r="G57" s="50" t="s"/>
      <c r="H57" s="50" t="s"/>
      <c r="I57" s="51" t="s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</row>
    <row customFormat="true" ht="27" outlineLevel="0" r="58" s="47">
      <c r="A58" s="53" t="s"/>
      <c r="B58" s="54" t="s">
        <v>51</v>
      </c>
      <c r="C58" s="134" t="n"/>
      <c r="D58" s="134" t="n"/>
      <c r="E58" s="134" t="n"/>
      <c r="F58" s="55" t="s"/>
      <c r="G58" s="55" t="s"/>
      <c r="H58" s="55" t="s"/>
      <c r="I58" s="56" t="s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</row>
    <row customFormat="true" customHeight="true" ht="27" outlineLevel="0" r="59" s="126">
      <c r="A59" s="41" t="s">
        <v>60</v>
      </c>
      <c r="B59" s="127" t="s">
        <v>61</v>
      </c>
      <c r="C59" s="128" t="s"/>
      <c r="D59" s="128" t="s"/>
      <c r="E59" s="129" t="s"/>
      <c r="F59" s="45" t="n"/>
      <c r="G59" s="45" t="n"/>
      <c r="H59" s="45" t="n"/>
      <c r="I59" s="46" t="n"/>
    </row>
    <row customFormat="true" customHeight="true" ht="15.75" outlineLevel="0" r="60" s="126">
      <c r="A60" s="48" t="s"/>
      <c r="B60" s="132" t="s">
        <v>57</v>
      </c>
      <c r="C60" s="133" t="n">
        <f aca="false" ca="false" dt2D="false" dtr="false" t="normal">SUM(C61:C66)</f>
        <v>1147201.00193</v>
      </c>
      <c r="D60" s="133" t="n">
        <f aca="false" ca="false" dt2D="false" dtr="false" t="normal">SUM(D61:D66)</f>
        <v>1131325.28393</v>
      </c>
      <c r="E60" s="133" t="n">
        <f aca="false" ca="false" dt2D="false" dtr="false" t="normal">SUM(E61:E66)</f>
        <v>1131325.28393</v>
      </c>
      <c r="F60" s="50" t="s"/>
      <c r="G60" s="50" t="s"/>
      <c r="H60" s="50" t="s"/>
      <c r="I60" s="51" t="s"/>
    </row>
    <row customFormat="true" customHeight="true" ht="12.75" outlineLevel="0" r="61" s="47">
      <c r="A61" s="48" t="s"/>
      <c r="B61" s="24" t="s">
        <v>19</v>
      </c>
      <c r="C61" s="135" t="n">
        <v>84020.5</v>
      </c>
      <c r="D61" s="135" t="n">
        <v>84020.5</v>
      </c>
      <c r="E61" s="135" t="n">
        <f aca="false" ca="false" dt2D="false" dtr="false" t="normal">D61</f>
        <v>84020.5</v>
      </c>
      <c r="F61" s="50" t="s"/>
      <c r="G61" s="50" t="s"/>
      <c r="H61" s="50" t="s"/>
      <c r="I61" s="51" t="s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</row>
    <row customFormat="true" customHeight="true" ht="12.75" outlineLevel="0" r="62" s="47">
      <c r="A62" s="48" t="s"/>
      <c r="B62" s="24" t="s">
        <v>20</v>
      </c>
      <c r="C62" s="135" t="n">
        <v>133180.50193</v>
      </c>
      <c r="D62" s="135" t="n">
        <v>126304.78393</v>
      </c>
      <c r="E62" s="135" t="n">
        <f aca="false" ca="false" dt2D="false" dtr="false" t="normal">D62</f>
        <v>126304.78393</v>
      </c>
      <c r="F62" s="50" t="s"/>
      <c r="G62" s="50" t="s"/>
      <c r="H62" s="50" t="s"/>
      <c r="I62" s="51" t="s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</row>
    <row customFormat="true" customHeight="true" ht="11.25" outlineLevel="0" r="63" s="47">
      <c r="A63" s="48" t="s"/>
      <c r="B63" s="24" t="s">
        <v>21</v>
      </c>
      <c r="C63" s="49" t="n"/>
      <c r="D63" s="49" t="n"/>
      <c r="E63" s="49" t="n"/>
      <c r="F63" s="50" t="s"/>
      <c r="G63" s="50" t="s"/>
      <c r="H63" s="50" t="s"/>
      <c r="I63" s="51" t="s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</row>
    <row customFormat="true" ht="27" outlineLevel="0" r="64" s="47">
      <c r="A64" s="48" t="s"/>
      <c r="B64" s="24" t="s">
        <v>22</v>
      </c>
      <c r="C64" s="49" t="n"/>
      <c r="D64" s="49" t="n"/>
      <c r="E64" s="49" t="n"/>
      <c r="F64" s="50" t="s"/>
      <c r="G64" s="50" t="s"/>
      <c r="H64" s="50" t="s"/>
      <c r="I64" s="51" t="s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</row>
    <row customFormat="true" ht="13.5" outlineLevel="0" r="65" s="47">
      <c r="A65" s="48" t="s"/>
      <c r="B65" s="29" t="s">
        <v>23</v>
      </c>
      <c r="C65" s="138" t="n">
        <v>930000</v>
      </c>
      <c r="D65" s="138" t="n">
        <v>921000</v>
      </c>
      <c r="E65" s="138" t="n">
        <f aca="false" ca="false" dt2D="false" dtr="false" t="normal">D65</f>
        <v>921000</v>
      </c>
      <c r="F65" s="50" t="s"/>
      <c r="G65" s="50" t="s"/>
      <c r="H65" s="50" t="s"/>
      <c r="I65" s="51" t="s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</row>
    <row customFormat="true" ht="27" outlineLevel="0" r="66" s="47">
      <c r="A66" s="53" t="s"/>
      <c r="B66" s="54" t="s">
        <v>51</v>
      </c>
      <c r="C66" s="49" t="n"/>
      <c r="D66" s="49" t="n"/>
      <c r="E66" s="49" t="n"/>
      <c r="F66" s="55" t="s"/>
      <c r="G66" s="55" t="s"/>
      <c r="H66" s="55" t="s"/>
      <c r="I66" s="56" t="s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</row>
    <row customFormat="true" customHeight="true" ht="27" outlineLevel="0" r="67" s="126">
      <c r="A67" s="41" t="s">
        <v>60</v>
      </c>
      <c r="B67" s="127" t="s">
        <v>62</v>
      </c>
      <c r="C67" s="128" t="s"/>
      <c r="D67" s="128" t="s"/>
      <c r="E67" s="129" t="s"/>
      <c r="F67" s="45" t="n"/>
      <c r="G67" s="45" t="n"/>
      <c r="H67" s="45" t="n"/>
      <c r="I67" s="46" t="n"/>
    </row>
    <row customFormat="true" customHeight="true" ht="15.75" outlineLevel="0" r="68" s="126">
      <c r="A68" s="48" t="s"/>
      <c r="B68" s="24" t="s">
        <v>57</v>
      </c>
      <c r="C68" s="133" t="n">
        <f aca="false" ca="false" dt2D="false" dtr="false" t="normal">SUM(C69:C74)</f>
        <v>43575.47576</v>
      </c>
      <c r="D68" s="133" t="n">
        <f aca="false" ca="false" dt2D="false" dtr="false" t="normal">SUM(D69:D74)</f>
        <v>5494.2085799999995</v>
      </c>
      <c r="E68" s="133" t="n">
        <f aca="false" ca="false" dt2D="false" dtr="false" t="normal">SUM(E69:E74)</f>
        <v>5494.2085799999995</v>
      </c>
      <c r="F68" s="50" t="s"/>
      <c r="G68" s="50" t="s"/>
      <c r="H68" s="50" t="s"/>
      <c r="I68" s="51" t="s"/>
    </row>
    <row customFormat="true" customHeight="true" ht="12.75" outlineLevel="0" r="69" s="47">
      <c r="A69" s="48" t="s"/>
      <c r="B69" s="24" t="s">
        <v>19</v>
      </c>
      <c r="C69" s="52" t="n">
        <v>38825.4</v>
      </c>
      <c r="D69" s="52" t="n">
        <v>3623.2</v>
      </c>
      <c r="E69" s="52" t="n">
        <f aca="false" ca="false" dt2D="false" dtr="false" t="normal">D69</f>
        <v>3623.2</v>
      </c>
      <c r="F69" s="50" t="s"/>
      <c r="G69" s="50" t="s"/>
      <c r="H69" s="50" t="s"/>
      <c r="I69" s="51" t="s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</row>
    <row customFormat="true" customHeight="true" ht="12.75" outlineLevel="0" r="70" s="47">
      <c r="A70" s="48" t="s"/>
      <c r="B70" s="24" t="s">
        <v>20</v>
      </c>
      <c r="C70" s="52" t="n">
        <v>4750.07576</v>
      </c>
      <c r="D70" s="52" t="n">
        <v>1871.00858</v>
      </c>
      <c r="E70" s="52" t="n">
        <f aca="false" ca="false" dt2D="false" dtr="false" t="normal">D70</f>
        <v>1871.00858</v>
      </c>
      <c r="F70" s="50" t="s"/>
      <c r="G70" s="50" t="s"/>
      <c r="H70" s="50" t="s"/>
      <c r="I70" s="51" t="s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</row>
    <row customFormat="true" customHeight="true" ht="11.25" outlineLevel="0" r="71" s="47">
      <c r="A71" s="48" t="s"/>
      <c r="B71" s="24" t="s">
        <v>21</v>
      </c>
      <c r="C71" s="49" t="n"/>
      <c r="D71" s="49" t="n"/>
      <c r="E71" s="49" t="n"/>
      <c r="F71" s="50" t="s"/>
      <c r="G71" s="50" t="s"/>
      <c r="H71" s="50" t="s"/>
      <c r="I71" s="51" t="s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</row>
    <row customFormat="true" ht="27" outlineLevel="0" r="72" s="47">
      <c r="A72" s="48" t="s"/>
      <c r="B72" s="24" t="s">
        <v>22</v>
      </c>
      <c r="C72" s="49" t="n"/>
      <c r="D72" s="49" t="n"/>
      <c r="E72" s="49" t="n"/>
      <c r="F72" s="50" t="s"/>
      <c r="G72" s="50" t="s"/>
      <c r="H72" s="50" t="s"/>
      <c r="I72" s="51" t="s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</row>
    <row customFormat="true" ht="13.5" outlineLevel="0" r="73" s="47">
      <c r="A73" s="48" t="s"/>
      <c r="B73" s="29" t="s">
        <v>23</v>
      </c>
      <c r="C73" s="49" t="n"/>
      <c r="D73" s="49" t="n"/>
      <c r="E73" s="49" t="n"/>
      <c r="F73" s="50" t="s"/>
      <c r="G73" s="50" t="s"/>
      <c r="H73" s="50" t="s"/>
      <c r="I73" s="51" t="s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</row>
    <row customFormat="true" ht="27" outlineLevel="0" r="74" s="47">
      <c r="A74" s="53" t="s"/>
      <c r="B74" s="54" t="s">
        <v>51</v>
      </c>
      <c r="C74" s="49" t="n"/>
      <c r="D74" s="49" t="n"/>
      <c r="E74" s="49" t="n"/>
      <c r="F74" s="55" t="s"/>
      <c r="G74" s="55" t="s"/>
      <c r="H74" s="55" t="s"/>
      <c r="I74" s="56" t="s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</row>
    <row customFormat="true" customHeight="true" ht="14.25" outlineLevel="0" r="75" s="15">
      <c r="A75" s="16" t="n"/>
      <c r="B75" s="34" t="s">
        <v>63</v>
      </c>
      <c r="C75" s="35" t="s"/>
      <c r="D75" s="35" t="s"/>
      <c r="E75" s="35" t="s"/>
      <c r="F75" s="35" t="s"/>
      <c r="G75" s="35" t="s"/>
      <c r="H75" s="35" t="s"/>
      <c r="I75" s="36" t="s"/>
    </row>
    <row customFormat="true" ht="13.5" outlineLevel="0" r="76" s="15">
      <c r="A76" s="19" t="n"/>
      <c r="B76" s="20" t="s">
        <v>26</v>
      </c>
      <c r="C76" s="37" t="n">
        <f aca="false" ca="false" dt2D="false" dtr="false" t="normal">SUM(C77:C82)</f>
        <v>61232.0303</v>
      </c>
      <c r="D76" s="37" t="n">
        <f aca="false" ca="false" dt2D="false" dtr="false" t="normal">SUM(D77:D82)</f>
        <v>51055.49697</v>
      </c>
      <c r="E76" s="37" t="n">
        <f aca="false" ca="false" dt2D="false" dtr="false" t="normal">SUM(E77:E82)</f>
        <v>22462.8</v>
      </c>
      <c r="F76" s="22" t="n"/>
      <c r="G76" s="22" t="n"/>
      <c r="H76" s="22" t="n"/>
      <c r="I76" s="22" t="n"/>
    </row>
    <row customFormat="true" customHeight="true" ht="14.25" outlineLevel="0" r="77" s="15">
      <c r="A77" s="23" t="s"/>
      <c r="B77" s="24" t="s">
        <v>19</v>
      </c>
      <c r="C77" s="137" t="n">
        <f aca="false" ca="false" dt2D="false" dtr="false" t="normal">C85+C93+C101+C109+C117</f>
        <v>22567.1</v>
      </c>
      <c r="D77" s="137" t="n">
        <f aca="false" ca="false" dt2D="false" dtr="false" t="normal">D85+D93+D101+D109+D117</f>
        <v>22462.8</v>
      </c>
      <c r="E77" s="137" t="n">
        <f aca="false" ca="false" dt2D="false" dtr="false" t="normal">E85+E93+E101+E109+E117</f>
        <v>22462.8</v>
      </c>
      <c r="F77" s="26" t="s"/>
      <c r="G77" s="26" t="s"/>
      <c r="H77" s="26" t="s"/>
      <c r="I77" s="26" t="s"/>
    </row>
    <row customFormat="true" customHeight="true" ht="14.25" outlineLevel="0" r="78" s="15">
      <c r="A78" s="23" t="s"/>
      <c r="B78" s="24" t="s">
        <v>20</v>
      </c>
      <c r="C78" s="38" t="n">
        <f aca="false" ca="false" dt2D="false" dtr="false" t="normal">C102+C110+C118+C94+C86</f>
        <v>38664.9303</v>
      </c>
      <c r="D78" s="38" t="n">
        <f aca="false" ca="false" dt2D="false" dtr="false" t="normal">D102+D110+D118+D94+D86</f>
        <v>28592.69697</v>
      </c>
      <c r="E78" s="38" t="n">
        <v>0</v>
      </c>
      <c r="F78" s="26" t="s"/>
      <c r="G78" s="26" t="s"/>
      <c r="H78" s="26" t="s"/>
      <c r="I78" s="26" t="s"/>
    </row>
    <row customFormat="true" customHeight="true" ht="14.25" outlineLevel="0" r="79" s="15">
      <c r="A79" s="23" t="s"/>
      <c r="B79" s="24" t="s">
        <v>21</v>
      </c>
      <c r="C79" s="136" t="n"/>
      <c r="D79" s="136" t="n"/>
      <c r="E79" s="136" t="n"/>
      <c r="F79" s="26" t="s"/>
      <c r="G79" s="26" t="s"/>
      <c r="H79" s="26" t="s"/>
      <c r="I79" s="26" t="s"/>
    </row>
    <row customFormat="true" ht="27" outlineLevel="0" r="80" s="15">
      <c r="A80" s="23" t="s"/>
      <c r="B80" s="24" t="s">
        <v>22</v>
      </c>
      <c r="C80" s="40" t="n"/>
      <c r="D80" s="40" t="n"/>
      <c r="E80" s="40" t="n"/>
      <c r="F80" s="26" t="s"/>
      <c r="G80" s="26" t="s"/>
      <c r="H80" s="26" t="s"/>
      <c r="I80" s="26" t="s"/>
    </row>
    <row customFormat="true" ht="13.5" outlineLevel="0" r="81" s="15">
      <c r="A81" s="23" t="s"/>
      <c r="B81" s="29" t="s">
        <v>23</v>
      </c>
      <c r="C81" s="136" t="n"/>
      <c r="D81" s="136" t="n"/>
      <c r="E81" s="136" t="n"/>
      <c r="F81" s="26" t="s"/>
      <c r="G81" s="26" t="s"/>
      <c r="H81" s="26" t="s"/>
      <c r="I81" s="26" t="s"/>
    </row>
    <row customFormat="true" ht="27" outlineLevel="0" r="82" s="15">
      <c r="A82" s="30" t="s"/>
      <c r="B82" s="31" t="s">
        <v>51</v>
      </c>
      <c r="C82" s="32" t="n"/>
      <c r="D82" s="32" t="n"/>
      <c r="E82" s="32" t="n">
        <f aca="false" ca="false" dt2D="false" dtr="false" t="normal">E192</f>
        <v>0</v>
      </c>
      <c r="F82" s="33" t="s"/>
      <c r="G82" s="33" t="s"/>
      <c r="H82" s="33" t="s"/>
      <c r="I82" s="33" t="s"/>
    </row>
    <row customFormat="true" customHeight="true" ht="27" outlineLevel="0" r="83" s="126">
      <c r="A83" s="41" t="s">
        <v>66</v>
      </c>
      <c r="B83" s="127" t="s">
        <v>67</v>
      </c>
      <c r="C83" s="128" t="s"/>
      <c r="D83" s="128" t="s"/>
      <c r="E83" s="129" t="s"/>
      <c r="F83" s="45" t="n"/>
      <c r="G83" s="45" t="n"/>
      <c r="H83" s="45" t="n"/>
      <c r="I83" s="46" t="n"/>
    </row>
    <row customFormat="true" customHeight="true" ht="15.75" outlineLevel="0" r="84" s="126">
      <c r="A84" s="48" t="s"/>
      <c r="B84" s="132" t="s">
        <v>57</v>
      </c>
      <c r="C84" s="133" t="n">
        <f aca="false" ca="false" dt2D="false" dtr="false" t="normal">SUM(C85:C90)</f>
        <v>158.0303</v>
      </c>
      <c r="D84" s="133" t="n">
        <f aca="false" ca="false" dt2D="false" dtr="false" t="normal">SUM(D85:D90)</f>
        <v>0</v>
      </c>
      <c r="E84" s="133" t="n">
        <f aca="false" ca="false" dt2D="false" dtr="false" t="normal">SUM(E85:E90)</f>
        <v>0</v>
      </c>
      <c r="F84" s="50" t="s"/>
      <c r="G84" s="50" t="s"/>
      <c r="H84" s="50" t="s"/>
      <c r="I84" s="51" t="s"/>
    </row>
    <row customFormat="true" customHeight="true" ht="12.75" outlineLevel="0" r="85" s="47">
      <c r="A85" s="48" t="s"/>
      <c r="B85" s="24" t="s">
        <v>19</v>
      </c>
      <c r="C85" s="135" t="n">
        <v>104.3</v>
      </c>
      <c r="D85" s="135" t="n">
        <v>0</v>
      </c>
      <c r="E85" s="135" t="n">
        <f aca="false" ca="false" dt2D="false" dtr="false" t="normal">D85</f>
        <v>0</v>
      </c>
      <c r="F85" s="50" t="s"/>
      <c r="G85" s="50" t="s"/>
      <c r="H85" s="50" t="s"/>
      <c r="I85" s="51" t="s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</row>
    <row customFormat="true" customHeight="true" ht="12.75" outlineLevel="0" r="86" s="47">
      <c r="A86" s="48" t="s"/>
      <c r="B86" s="24" t="s">
        <v>20</v>
      </c>
      <c r="C86" s="135" t="n">
        <v>53.7303</v>
      </c>
      <c r="D86" s="135" t="n">
        <v>0</v>
      </c>
      <c r="E86" s="135" t="n">
        <f aca="false" ca="false" dt2D="false" dtr="false" t="normal">D86</f>
        <v>0</v>
      </c>
      <c r="F86" s="50" t="s"/>
      <c r="G86" s="50" t="s"/>
      <c r="H86" s="50" t="s"/>
      <c r="I86" s="51" t="s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</row>
    <row customFormat="true" customHeight="true" ht="11.25" outlineLevel="0" r="87" s="47">
      <c r="A87" s="48" t="s"/>
      <c r="B87" s="24" t="s">
        <v>21</v>
      </c>
      <c r="C87" s="135" t="n"/>
      <c r="D87" s="135" t="n"/>
      <c r="E87" s="135" t="n"/>
      <c r="F87" s="50" t="s"/>
      <c r="G87" s="50" t="s"/>
      <c r="H87" s="50" t="s"/>
      <c r="I87" s="51" t="s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</row>
    <row customFormat="true" ht="27" outlineLevel="0" r="88" s="47">
      <c r="A88" s="48" t="s"/>
      <c r="B88" s="24" t="s">
        <v>22</v>
      </c>
      <c r="C88" s="134" t="n"/>
      <c r="D88" s="134" t="n"/>
      <c r="E88" s="134" t="n"/>
      <c r="F88" s="50" t="s"/>
      <c r="G88" s="50" t="s"/>
      <c r="H88" s="50" t="s"/>
      <c r="I88" s="51" t="s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</row>
    <row customFormat="true" ht="13.5" outlineLevel="0" r="89" s="47">
      <c r="A89" s="48" t="s"/>
      <c r="B89" s="29" t="s">
        <v>23</v>
      </c>
      <c r="C89" s="134" t="n"/>
      <c r="D89" s="134" t="n"/>
      <c r="E89" s="134" t="n"/>
      <c r="F89" s="50" t="s"/>
      <c r="G89" s="50" t="s"/>
      <c r="H89" s="50" t="s"/>
      <c r="I89" s="51" t="s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</row>
    <row customFormat="true" ht="27" outlineLevel="0" r="90" s="47">
      <c r="A90" s="53" t="s"/>
      <c r="B90" s="54" t="s">
        <v>51</v>
      </c>
      <c r="C90" s="134" t="n"/>
      <c r="D90" s="134" t="n"/>
      <c r="E90" s="134" t="n"/>
      <c r="F90" s="55" t="s"/>
      <c r="G90" s="55" t="s"/>
      <c r="H90" s="55" t="s"/>
      <c r="I90" s="56" t="s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</row>
    <row customFormat="true" customHeight="true" ht="27" outlineLevel="0" r="91" s="126">
      <c r="A91" s="41" t="s">
        <v>64</v>
      </c>
      <c r="B91" s="127" t="s">
        <v>71</v>
      </c>
      <c r="C91" s="128" t="s"/>
      <c r="D91" s="128" t="s"/>
      <c r="E91" s="129" t="s"/>
      <c r="F91" s="45" t="n"/>
      <c r="G91" s="45" t="n"/>
      <c r="H91" s="45" t="n"/>
      <c r="I91" s="46" t="n"/>
    </row>
    <row customFormat="true" customHeight="true" ht="15.75" outlineLevel="0" r="92" s="126">
      <c r="A92" s="48" t="s"/>
      <c r="B92" s="132" t="s">
        <v>57</v>
      </c>
      <c r="C92" s="133" t="n">
        <f aca="false" ca="false" dt2D="false" dtr="false" t="normal">SUM(C93:C98)</f>
        <v>10018.50303</v>
      </c>
      <c r="D92" s="133" t="n">
        <f aca="false" ca="false" dt2D="false" dtr="false" t="normal">SUM(D93:D98)</f>
        <v>0</v>
      </c>
      <c r="E92" s="133" t="n">
        <f aca="false" ca="false" dt2D="false" dtr="false" t="normal">SUM(E93:E98)</f>
        <v>0</v>
      </c>
      <c r="F92" s="50" t="s"/>
      <c r="G92" s="50" t="s"/>
      <c r="H92" s="50" t="s"/>
      <c r="I92" s="51" t="s"/>
    </row>
    <row customFormat="true" customHeight="true" ht="12.75" outlineLevel="0" r="93" s="47">
      <c r="A93" s="48" t="s"/>
      <c r="B93" s="24" t="s">
        <v>19</v>
      </c>
      <c r="C93" s="134" t="n"/>
      <c r="D93" s="134" t="n"/>
      <c r="E93" s="134" t="n"/>
      <c r="F93" s="50" t="s"/>
      <c r="G93" s="50" t="s"/>
      <c r="H93" s="50" t="s"/>
      <c r="I93" s="51" t="s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</row>
    <row customFormat="true" customHeight="true" ht="12.75" outlineLevel="0" r="94" s="47">
      <c r="A94" s="48" t="s"/>
      <c r="B94" s="24" t="s">
        <v>20</v>
      </c>
      <c r="C94" s="135" t="n">
        <v>10018.50303</v>
      </c>
      <c r="D94" s="135" t="n">
        <v>0</v>
      </c>
      <c r="E94" s="135" t="n">
        <f aca="false" ca="false" dt2D="false" dtr="false" t="normal">D94</f>
        <v>0</v>
      </c>
      <c r="F94" s="50" t="s"/>
      <c r="G94" s="50" t="s"/>
      <c r="H94" s="50" t="s"/>
      <c r="I94" s="51" t="s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</row>
    <row customFormat="true" customHeight="true" ht="11.25" outlineLevel="0" r="95" s="47">
      <c r="A95" s="48" t="s"/>
      <c r="B95" s="24" t="s">
        <v>21</v>
      </c>
      <c r="C95" s="135" t="n"/>
      <c r="D95" s="135" t="n"/>
      <c r="E95" s="135" t="n"/>
      <c r="F95" s="50" t="s"/>
      <c r="G95" s="50" t="s"/>
      <c r="H95" s="50" t="s"/>
      <c r="I95" s="51" t="s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</row>
    <row customFormat="true" ht="27" outlineLevel="0" r="96" s="47">
      <c r="A96" s="48" t="s"/>
      <c r="B96" s="24" t="s">
        <v>22</v>
      </c>
      <c r="C96" s="134" t="n"/>
      <c r="D96" s="134" t="n"/>
      <c r="E96" s="134" t="n"/>
      <c r="F96" s="50" t="s"/>
      <c r="G96" s="50" t="s"/>
      <c r="H96" s="50" t="s"/>
      <c r="I96" s="51" t="s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</row>
    <row customFormat="true" ht="13.5" outlineLevel="0" r="97" s="47">
      <c r="A97" s="48" t="s"/>
      <c r="B97" s="29" t="s">
        <v>23</v>
      </c>
      <c r="C97" s="134" t="n"/>
      <c r="D97" s="134" t="n"/>
      <c r="E97" s="134" t="n"/>
      <c r="F97" s="50" t="s"/>
      <c r="G97" s="50" t="s"/>
      <c r="H97" s="50" t="s"/>
      <c r="I97" s="51" t="s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</row>
    <row customFormat="true" ht="27" outlineLevel="0" r="98" s="47">
      <c r="A98" s="53" t="s"/>
      <c r="B98" s="54" t="s">
        <v>51</v>
      </c>
      <c r="C98" s="134" t="n"/>
      <c r="D98" s="134" t="n"/>
      <c r="E98" s="134" t="n"/>
      <c r="F98" s="55" t="s"/>
      <c r="G98" s="55" t="s"/>
      <c r="H98" s="55" t="s"/>
      <c r="I98" s="56" t="s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</row>
    <row customFormat="true" customHeight="true" ht="38.25" outlineLevel="0" r="99" s="126">
      <c r="A99" s="41" t="s">
        <v>68</v>
      </c>
      <c r="B99" s="127" t="s">
        <v>72</v>
      </c>
      <c r="C99" s="128" t="s"/>
      <c r="D99" s="128" t="s"/>
      <c r="E99" s="129" t="s"/>
      <c r="F99" s="45" t="n"/>
      <c r="G99" s="45" t="n"/>
      <c r="H99" s="45" t="n"/>
      <c r="I99" s="46" t="n"/>
    </row>
    <row customFormat="true" customHeight="true" ht="15.75" outlineLevel="0" r="100" s="126">
      <c r="A100" s="48" t="s"/>
      <c r="B100" s="132" t="s">
        <v>57</v>
      </c>
      <c r="C100" s="133" t="n">
        <f aca="false" ca="false" dt2D="false" dtr="false" t="normal">SUM(C101:C106)</f>
        <v>18365.8</v>
      </c>
      <c r="D100" s="133" t="n">
        <f aca="false" ca="false" dt2D="false" dtr="false" t="normal">SUM(D101:D106)</f>
        <v>18365.8</v>
      </c>
      <c r="E100" s="133" t="n">
        <f aca="false" ca="false" dt2D="false" dtr="false" t="normal">SUM(E101:E106)</f>
        <v>18365.8</v>
      </c>
      <c r="F100" s="50" t="s"/>
      <c r="G100" s="50" t="s"/>
      <c r="H100" s="50" t="s"/>
      <c r="I100" s="51" t="s"/>
    </row>
    <row customFormat="true" customHeight="true" ht="12.75" outlineLevel="0" r="101" s="47">
      <c r="A101" s="48" t="s"/>
      <c r="B101" s="24" t="s">
        <v>19</v>
      </c>
      <c r="C101" s="135" t="n"/>
      <c r="D101" s="135" t="n"/>
      <c r="E101" s="135" t="n">
        <f aca="false" ca="false" dt2D="false" dtr="false" t="normal">D101</f>
        <v>0</v>
      </c>
      <c r="F101" s="50" t="s"/>
      <c r="G101" s="50" t="s"/>
      <c r="H101" s="50" t="s"/>
      <c r="I101" s="51" t="s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</row>
    <row customFormat="true" customHeight="true" ht="12.75" outlineLevel="0" r="102" s="47">
      <c r="A102" s="48" t="s"/>
      <c r="B102" s="24" t="s">
        <v>20</v>
      </c>
      <c r="C102" s="135" t="n">
        <v>18365.8</v>
      </c>
      <c r="D102" s="135" t="n">
        <v>18365.8</v>
      </c>
      <c r="E102" s="135" t="n">
        <f aca="false" ca="false" dt2D="false" dtr="false" t="normal">D102</f>
        <v>18365.8</v>
      </c>
      <c r="F102" s="50" t="s"/>
      <c r="G102" s="50" t="s"/>
      <c r="H102" s="50" t="s"/>
      <c r="I102" s="51" t="s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</row>
    <row customFormat="true" customHeight="true" ht="11.25" outlineLevel="0" r="103" s="47">
      <c r="A103" s="48" t="s"/>
      <c r="B103" s="24" t="s">
        <v>21</v>
      </c>
      <c r="C103" s="49" t="n"/>
      <c r="D103" s="49" t="n"/>
      <c r="E103" s="49" t="n"/>
      <c r="F103" s="50" t="s"/>
      <c r="G103" s="50" t="s"/>
      <c r="H103" s="50" t="s"/>
      <c r="I103" s="51" t="s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</row>
    <row customFormat="true" ht="27" outlineLevel="0" r="104" s="47">
      <c r="A104" s="48" t="s"/>
      <c r="B104" s="24" t="s">
        <v>22</v>
      </c>
      <c r="C104" s="49" t="n"/>
      <c r="D104" s="49" t="n"/>
      <c r="E104" s="49" t="n"/>
      <c r="F104" s="50" t="s"/>
      <c r="G104" s="50" t="s"/>
      <c r="H104" s="50" t="s"/>
      <c r="I104" s="51" t="s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</row>
    <row customFormat="true" ht="13.5" outlineLevel="0" r="105" s="47">
      <c r="A105" s="48" t="s"/>
      <c r="B105" s="29" t="s">
        <v>23</v>
      </c>
      <c r="C105" s="135" t="n"/>
      <c r="D105" s="135" t="n"/>
      <c r="E105" s="135" t="n"/>
      <c r="F105" s="50" t="s"/>
      <c r="G105" s="50" t="s"/>
      <c r="H105" s="50" t="s"/>
      <c r="I105" s="51" t="s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</row>
    <row customFormat="true" ht="27" outlineLevel="0" r="106" s="47">
      <c r="A106" s="53" t="s"/>
      <c r="B106" s="54" t="s">
        <v>51</v>
      </c>
      <c r="C106" s="49" t="n"/>
      <c r="D106" s="49" t="n"/>
      <c r="E106" s="49" t="n"/>
      <c r="F106" s="55" t="s"/>
      <c r="G106" s="55" t="s"/>
      <c r="H106" s="55" t="s"/>
      <c r="I106" s="56" t="s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</row>
    <row customFormat="true" customHeight="true" ht="28.5" outlineLevel="0" r="107" s="126">
      <c r="A107" s="41" t="s">
        <v>73</v>
      </c>
      <c r="B107" s="127" t="s">
        <v>74</v>
      </c>
      <c r="C107" s="128" t="s"/>
      <c r="D107" s="128" t="s"/>
      <c r="E107" s="129" t="s"/>
      <c r="F107" s="45" t="n"/>
      <c r="G107" s="45" t="n"/>
      <c r="H107" s="45" t="n"/>
      <c r="I107" s="46" t="n"/>
    </row>
    <row customFormat="true" customHeight="true" ht="15.75" outlineLevel="0" r="108" s="126">
      <c r="A108" s="48" t="s"/>
      <c r="B108" s="132" t="s">
        <v>57</v>
      </c>
      <c r="C108" s="133" t="n">
        <f aca="false" ca="false" dt2D="false" dtr="false" t="normal">SUM(C109:C114)</f>
        <v>10000</v>
      </c>
      <c r="D108" s="133" t="n">
        <f aca="false" ca="false" dt2D="false" dtr="false" t="normal">SUM(D109:D114)</f>
        <v>10000</v>
      </c>
      <c r="E108" s="133" t="n">
        <f aca="false" ca="false" dt2D="false" dtr="false" t="normal">SUM(E109:E114)</f>
        <v>10000</v>
      </c>
      <c r="F108" s="50" t="s"/>
      <c r="G108" s="50" t="s"/>
      <c r="H108" s="50" t="s"/>
      <c r="I108" s="51" t="s"/>
    </row>
    <row customFormat="true" customHeight="true" ht="12.75" outlineLevel="0" r="109" s="47">
      <c r="A109" s="48" t="s"/>
      <c r="B109" s="24" t="s">
        <v>19</v>
      </c>
      <c r="C109" s="135" t="n"/>
      <c r="D109" s="135" t="n"/>
      <c r="E109" s="135" t="n"/>
      <c r="F109" s="50" t="s"/>
      <c r="G109" s="50" t="s"/>
      <c r="H109" s="50" t="s"/>
      <c r="I109" s="51" t="s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</row>
    <row customFormat="true" customHeight="true" ht="12.75" outlineLevel="0" r="110" s="47">
      <c r="A110" s="48" t="s"/>
      <c r="B110" s="24" t="s">
        <v>20</v>
      </c>
      <c r="C110" s="135" t="n">
        <v>10000</v>
      </c>
      <c r="D110" s="135" t="n">
        <f aca="false" ca="false" dt2D="false" dtr="false" t="normal">C110</f>
        <v>10000</v>
      </c>
      <c r="E110" s="135" t="n">
        <f aca="false" ca="false" dt2D="false" dtr="false" t="normal">D110</f>
        <v>10000</v>
      </c>
      <c r="F110" s="50" t="s"/>
      <c r="G110" s="50" t="s"/>
      <c r="H110" s="50" t="s"/>
      <c r="I110" s="51" t="s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</row>
    <row customFormat="true" customHeight="true" ht="11.25" outlineLevel="0" r="111" s="47">
      <c r="A111" s="48" t="s"/>
      <c r="B111" s="24" t="s">
        <v>21</v>
      </c>
      <c r="C111" s="49" t="n"/>
      <c r="D111" s="49" t="n"/>
      <c r="E111" s="49" t="n"/>
      <c r="F111" s="50" t="s"/>
      <c r="G111" s="50" t="s"/>
      <c r="H111" s="50" t="s"/>
      <c r="I111" s="51" t="s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</row>
    <row customFormat="true" ht="27" outlineLevel="0" r="112" s="47">
      <c r="A112" s="48" t="s"/>
      <c r="B112" s="24" t="s">
        <v>22</v>
      </c>
      <c r="C112" s="49" t="n"/>
      <c r="D112" s="49" t="n"/>
      <c r="E112" s="49" t="n"/>
      <c r="F112" s="50" t="s"/>
      <c r="G112" s="50" t="s"/>
      <c r="H112" s="50" t="s"/>
      <c r="I112" s="51" t="s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</row>
    <row customFormat="true" ht="13.5" outlineLevel="0" r="113" s="47">
      <c r="A113" s="48" t="s"/>
      <c r="B113" s="29" t="s">
        <v>23</v>
      </c>
      <c r="C113" s="135" t="n"/>
      <c r="D113" s="135" t="n"/>
      <c r="E113" s="135" t="n"/>
      <c r="F113" s="50" t="s"/>
      <c r="G113" s="50" t="s"/>
      <c r="H113" s="50" t="s"/>
      <c r="I113" s="51" t="s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</row>
    <row customFormat="true" ht="27" outlineLevel="0" r="114" s="47">
      <c r="A114" s="53" t="s"/>
      <c r="B114" s="54" t="s">
        <v>51</v>
      </c>
      <c r="C114" s="49" t="n"/>
      <c r="D114" s="49" t="n"/>
      <c r="E114" s="49" t="n"/>
      <c r="F114" s="55" t="s"/>
      <c r="G114" s="55" t="s"/>
      <c r="H114" s="55" t="s"/>
      <c r="I114" s="56" t="s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</row>
    <row customFormat="true" customHeight="true" ht="28.5" outlineLevel="0" r="115" s="126">
      <c r="A115" s="41" t="s">
        <v>73</v>
      </c>
      <c r="B115" s="127" t="s">
        <v>75</v>
      </c>
      <c r="C115" s="128" t="s"/>
      <c r="D115" s="128" t="s"/>
      <c r="E115" s="129" t="s"/>
      <c r="F115" s="45" t="n"/>
      <c r="G115" s="45" t="n"/>
      <c r="H115" s="45" t="n"/>
      <c r="I115" s="46" t="n"/>
    </row>
    <row customFormat="true" customHeight="true" ht="15.75" outlineLevel="0" r="116" s="126">
      <c r="A116" s="48" t="s"/>
      <c r="B116" s="132" t="s">
        <v>57</v>
      </c>
      <c r="C116" s="133" t="n">
        <f aca="false" ca="false" dt2D="false" dtr="false" t="normal">SUM(C117:C122)</f>
        <v>22689.69697</v>
      </c>
      <c r="D116" s="133" t="n">
        <f aca="false" ca="false" dt2D="false" dtr="false" t="normal">SUM(D117:D122)</f>
        <v>22689.69697</v>
      </c>
      <c r="E116" s="133" t="n">
        <f aca="false" ca="false" dt2D="false" dtr="false" t="normal">SUM(E117:E122)</f>
        <v>22689.69697</v>
      </c>
      <c r="F116" s="50" t="s"/>
      <c r="G116" s="50" t="s"/>
      <c r="H116" s="50" t="s"/>
      <c r="I116" s="51" t="s"/>
    </row>
    <row customFormat="true" customHeight="true" ht="12.75" outlineLevel="0" r="117" s="47">
      <c r="A117" s="48" t="s"/>
      <c r="B117" s="24" t="s">
        <v>19</v>
      </c>
      <c r="C117" s="135" t="n">
        <v>22462.8</v>
      </c>
      <c r="D117" s="135" t="n">
        <f aca="false" ca="false" dt2D="false" dtr="false" t="normal">C117</f>
        <v>22462.8</v>
      </c>
      <c r="E117" s="135" t="n">
        <f aca="false" ca="false" dt2D="false" dtr="false" t="normal">D117</f>
        <v>22462.8</v>
      </c>
      <c r="F117" s="50" t="s"/>
      <c r="G117" s="50" t="s"/>
      <c r="H117" s="50" t="s"/>
      <c r="I117" s="51" t="s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</row>
    <row customFormat="true" customHeight="true" ht="12.75" outlineLevel="0" r="118" s="47">
      <c r="A118" s="48" t="s"/>
      <c r="B118" s="24" t="s">
        <v>20</v>
      </c>
      <c r="C118" s="135" t="n">
        <v>226.89697</v>
      </c>
      <c r="D118" s="135" t="n">
        <f aca="false" ca="false" dt2D="false" dtr="false" t="normal">C118</f>
        <v>226.89697</v>
      </c>
      <c r="E118" s="135" t="n">
        <f aca="false" ca="false" dt2D="false" dtr="false" t="normal">D118</f>
        <v>226.89697</v>
      </c>
      <c r="F118" s="50" t="s"/>
      <c r="G118" s="50" t="s"/>
      <c r="H118" s="50" t="s"/>
      <c r="I118" s="51" t="s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</row>
    <row customFormat="true" customHeight="true" ht="11.25" outlineLevel="0" r="119" s="47">
      <c r="A119" s="48" t="s"/>
      <c r="B119" s="24" t="s">
        <v>21</v>
      </c>
      <c r="C119" s="49" t="n"/>
      <c r="D119" s="49" t="n"/>
      <c r="E119" s="49" t="n"/>
      <c r="F119" s="50" t="s"/>
      <c r="G119" s="50" t="s"/>
      <c r="H119" s="50" t="s"/>
      <c r="I119" s="51" t="s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</row>
    <row customFormat="true" ht="27" outlineLevel="0" r="120" s="47">
      <c r="A120" s="48" t="s"/>
      <c r="B120" s="24" t="s">
        <v>22</v>
      </c>
      <c r="C120" s="49" t="n"/>
      <c r="D120" s="49" t="n"/>
      <c r="E120" s="49" t="n"/>
      <c r="F120" s="50" t="s"/>
      <c r="G120" s="50" t="s"/>
      <c r="H120" s="50" t="s"/>
      <c r="I120" s="51" t="s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</row>
    <row customFormat="true" ht="13.5" outlineLevel="0" r="121" s="47">
      <c r="A121" s="48" t="s"/>
      <c r="B121" s="29" t="s">
        <v>23</v>
      </c>
      <c r="C121" s="135" t="n"/>
      <c r="D121" s="135" t="n"/>
      <c r="E121" s="135" t="n"/>
      <c r="F121" s="50" t="s"/>
      <c r="G121" s="50" t="s"/>
      <c r="H121" s="50" t="s"/>
      <c r="I121" s="51" t="s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</row>
    <row customFormat="true" ht="27" outlineLevel="0" r="122" s="47">
      <c r="A122" s="53" t="s"/>
      <c r="B122" s="54" t="s">
        <v>51</v>
      </c>
      <c r="C122" s="49" t="n"/>
      <c r="D122" s="49" t="n"/>
      <c r="E122" s="49" t="n"/>
      <c r="F122" s="55" t="s"/>
      <c r="G122" s="55" t="s"/>
      <c r="H122" s="55" t="s"/>
      <c r="I122" s="56" t="s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</row>
    <row customFormat="true" customHeight="true" ht="14.25" outlineLevel="0" r="123" s="15">
      <c r="A123" s="16" t="n"/>
      <c r="B123" s="34" t="s">
        <v>25</v>
      </c>
      <c r="C123" s="35" t="s"/>
      <c r="D123" s="35" t="s"/>
      <c r="E123" s="35" t="s"/>
      <c r="F123" s="35" t="s"/>
      <c r="G123" s="35" t="s"/>
      <c r="H123" s="35" t="s"/>
      <c r="I123" s="36" t="s"/>
    </row>
    <row customFormat="true" ht="13.5" outlineLevel="0" r="124" s="15">
      <c r="A124" s="19" t="n"/>
      <c r="B124" s="20" t="s">
        <v>26</v>
      </c>
      <c r="C124" s="37" t="n">
        <f aca="false" ca="false" dt2D="false" dtr="false" t="normal">SUM(C125:C130)</f>
        <v>12404399.943119999</v>
      </c>
      <c r="D124" s="37" t="n">
        <f aca="false" ca="false" dt2D="false" dtr="false" t="normal">SUM(D125:D130)</f>
        <v>7693596.17169</v>
      </c>
      <c r="E124" s="37" t="n">
        <f aca="false" ca="false" dt2D="false" dtr="false" t="normal">SUM(E125:E130)</f>
        <v>7693596.17169</v>
      </c>
      <c r="F124" s="22" t="n"/>
      <c r="G124" s="22" t="n"/>
      <c r="H124" s="22" t="n"/>
      <c r="I124" s="22" t="n"/>
    </row>
    <row customFormat="true" customHeight="true" ht="14.25" outlineLevel="0" r="125" s="15">
      <c r="A125" s="23" t="s"/>
      <c r="B125" s="24" t="s">
        <v>19</v>
      </c>
      <c r="C125" s="28" t="n"/>
      <c r="D125" s="28" t="n"/>
      <c r="E125" s="28" t="n"/>
      <c r="F125" s="26" t="s"/>
      <c r="G125" s="26" t="s"/>
      <c r="H125" s="26" t="s"/>
      <c r="I125" s="26" t="s"/>
    </row>
    <row customFormat="true" customHeight="true" ht="14.25" outlineLevel="0" r="126" s="15">
      <c r="A126" s="23" t="s"/>
      <c r="B126" s="24" t="s">
        <v>20</v>
      </c>
      <c r="C126" s="38" t="n">
        <f aca="false" ca="false" dt2D="false" dtr="false" t="normal">C133+C140+C148+C155</f>
        <v>3055895.8791900002</v>
      </c>
      <c r="D126" s="38" t="n">
        <f aca="false" ca="false" dt2D="false" dtr="false" t="normal">D133+D140+D148+D155</f>
        <v>2833763.48853</v>
      </c>
      <c r="E126" s="39" t="n">
        <f aca="false" ca="false" dt2D="false" dtr="false" t="normal">E133+E140+E148+E155</f>
        <v>2833763.48853</v>
      </c>
      <c r="F126" s="26" t="s"/>
      <c r="G126" s="26" t="s"/>
      <c r="H126" s="26" t="s"/>
      <c r="I126" s="26" t="s"/>
    </row>
    <row customFormat="true" customHeight="true" ht="14.25" outlineLevel="0" r="127" s="15">
      <c r="A127" s="23" t="s"/>
      <c r="B127" s="24" t="s">
        <v>21</v>
      </c>
      <c r="C127" s="40" t="n"/>
      <c r="D127" s="40" t="n"/>
      <c r="E127" s="40" t="n"/>
      <c r="F127" s="26" t="s"/>
      <c r="G127" s="26" t="s"/>
      <c r="H127" s="26" t="s"/>
      <c r="I127" s="26" t="s"/>
    </row>
    <row customFormat="true" ht="27" outlineLevel="0" r="128" s="15">
      <c r="A128" s="23" t="s"/>
      <c r="B128" s="24" t="s">
        <v>22</v>
      </c>
      <c r="C128" s="40" t="n"/>
      <c r="D128" s="40" t="n"/>
      <c r="E128" s="40" t="n"/>
      <c r="F128" s="26" t="s"/>
      <c r="G128" s="26" t="s"/>
      <c r="H128" s="26" t="s"/>
      <c r="I128" s="26" t="s"/>
    </row>
    <row customFormat="true" ht="13.5" outlineLevel="0" r="129" s="15">
      <c r="A129" s="23" t="s"/>
      <c r="B129" s="29" t="s">
        <v>23</v>
      </c>
      <c r="C129" s="40" t="n"/>
      <c r="D129" s="40" t="n"/>
      <c r="E129" s="40" t="n"/>
      <c r="F129" s="26" t="s"/>
      <c r="G129" s="26" t="s"/>
      <c r="H129" s="26" t="s"/>
      <c r="I129" s="26" t="s"/>
    </row>
    <row customFormat="true" ht="27" outlineLevel="0" r="130" s="15">
      <c r="A130" s="30" t="s"/>
      <c r="B130" s="31" t="s">
        <v>51</v>
      </c>
      <c r="C130" s="32" t="n">
        <f aca="false" ca="false" dt2D="false" dtr="false" t="normal">C159</f>
        <v>9348504.06393</v>
      </c>
      <c r="D130" s="32" t="n">
        <f aca="false" ca="false" dt2D="false" dtr="false" t="normal">D159</f>
        <v>4859832.68316</v>
      </c>
      <c r="E130" s="32" t="n">
        <f aca="false" ca="false" dt2D="false" dtr="false" t="normal">E159</f>
        <v>4859832.68316</v>
      </c>
      <c r="F130" s="33" t="s"/>
      <c r="G130" s="33" t="s"/>
      <c r="H130" s="33" t="s"/>
      <c r="I130" s="33" t="s"/>
    </row>
    <row customFormat="true" customHeight="true" ht="37.5" outlineLevel="0" r="131" s="15">
      <c r="A131" s="41" t="s">
        <v>27</v>
      </c>
      <c r="B131" s="42" t="s">
        <v>28</v>
      </c>
      <c r="C131" s="43" t="s"/>
      <c r="D131" s="43" t="s"/>
      <c r="E131" s="44" t="s"/>
      <c r="F131" s="45" t="n"/>
      <c r="G131" s="45" t="n"/>
      <c r="H131" s="45" t="n"/>
      <c r="I131" s="46" t="n"/>
    </row>
    <row customFormat="true" customHeight="true" ht="12.75" outlineLevel="0" r="132" s="47">
      <c r="A132" s="48" t="s"/>
      <c r="B132" s="24" t="s">
        <v>19</v>
      </c>
      <c r="C132" s="49" t="n"/>
      <c r="D132" s="49" t="n"/>
      <c r="E132" s="49" t="n"/>
      <c r="F132" s="50" t="s"/>
      <c r="G132" s="50" t="s"/>
      <c r="H132" s="50" t="s"/>
      <c r="I132" s="51" t="s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</row>
    <row customFormat="true" customHeight="true" ht="12.75" outlineLevel="0" r="133" s="47">
      <c r="A133" s="48" t="s"/>
      <c r="B133" s="24" t="s">
        <v>20</v>
      </c>
      <c r="C133" s="52" t="n">
        <v>2787043.69762</v>
      </c>
      <c r="D133" s="52" t="n">
        <v>2607994.09163</v>
      </c>
      <c r="E133" s="52" t="n">
        <f aca="false" ca="false" dt2D="false" dtr="false" t="normal">D133</f>
        <v>2607994.09163</v>
      </c>
      <c r="F133" s="50" t="s"/>
      <c r="G133" s="50" t="s"/>
      <c r="H133" s="50" t="s"/>
      <c r="I133" s="51" t="s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</row>
    <row customFormat="true" customHeight="true" ht="11.25" outlineLevel="0" r="134" s="47">
      <c r="A134" s="48" t="s"/>
      <c r="B134" s="24" t="s">
        <v>21</v>
      </c>
      <c r="C134" s="49" t="n"/>
      <c r="D134" s="49" t="n"/>
      <c r="E134" s="49" t="n"/>
      <c r="F134" s="50" t="s"/>
      <c r="G134" s="50" t="s"/>
      <c r="H134" s="50" t="s"/>
      <c r="I134" s="51" t="s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</row>
    <row customFormat="true" ht="27" outlineLevel="0" r="135" s="47">
      <c r="A135" s="48" t="s"/>
      <c r="B135" s="24" t="s">
        <v>22</v>
      </c>
      <c r="C135" s="49" t="n"/>
      <c r="D135" s="49" t="n"/>
      <c r="E135" s="49" t="n"/>
      <c r="F135" s="50" t="s"/>
      <c r="G135" s="50" t="s"/>
      <c r="H135" s="50" t="s"/>
      <c r="I135" s="51" t="s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</row>
    <row customFormat="true" ht="13.5" outlineLevel="0" r="136" s="47">
      <c r="A136" s="48" t="s"/>
      <c r="B136" s="29" t="s">
        <v>23</v>
      </c>
      <c r="C136" s="49" t="n"/>
      <c r="D136" s="49" t="n"/>
      <c r="E136" s="49" t="n"/>
      <c r="F136" s="50" t="s"/>
      <c r="G136" s="50" t="s"/>
      <c r="H136" s="50" t="s"/>
      <c r="I136" s="51" t="s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</row>
    <row customFormat="true" ht="27" outlineLevel="0" r="137" s="47">
      <c r="A137" s="53" t="s"/>
      <c r="B137" s="54" t="s">
        <v>51</v>
      </c>
      <c r="C137" s="49" t="n"/>
      <c r="D137" s="49" t="n"/>
      <c r="E137" s="49" t="n"/>
      <c r="F137" s="55" t="s"/>
      <c r="G137" s="55" t="s"/>
      <c r="H137" s="55" t="s"/>
      <c r="I137" s="56" t="s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</row>
    <row customFormat="true" customHeight="true" ht="57.75" outlineLevel="0" r="138" s="15">
      <c r="A138" s="57" t="s">
        <v>29</v>
      </c>
      <c r="B138" s="42" t="s">
        <v>30</v>
      </c>
      <c r="C138" s="43" t="s"/>
      <c r="D138" s="43" t="s"/>
      <c r="E138" s="44" t="s"/>
      <c r="F138" s="58" t="n"/>
      <c r="G138" s="58" t="n"/>
      <c r="H138" s="58" t="n"/>
      <c r="I138" s="59" t="n"/>
    </row>
    <row customFormat="true" customHeight="true" ht="12.75" outlineLevel="0" r="139" s="47">
      <c r="A139" s="60" t="s"/>
      <c r="B139" s="24" t="s">
        <v>19</v>
      </c>
      <c r="C139" s="49" t="n"/>
      <c r="D139" s="49" t="n"/>
      <c r="E139" s="49" t="n"/>
      <c r="F139" s="50" t="s"/>
      <c r="G139" s="50" t="s"/>
      <c r="H139" s="50" t="s"/>
      <c r="I139" s="51" t="s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</row>
    <row customFormat="true" customHeight="true" ht="12.75" outlineLevel="0" r="140" s="47">
      <c r="A140" s="60" t="s"/>
      <c r="B140" s="24" t="s">
        <v>20</v>
      </c>
      <c r="C140" s="52" t="n">
        <v>164679.45157</v>
      </c>
      <c r="D140" s="52" t="n">
        <f aca="false" ca="false" dt2D="false" dtr="false" t="normal">C140</f>
        <v>164679.45157</v>
      </c>
      <c r="E140" s="52" t="n">
        <f aca="false" ca="false" dt2D="false" dtr="false" t="normal">D140</f>
        <v>164679.45157</v>
      </c>
      <c r="F140" s="50" t="s"/>
      <c r="G140" s="50" t="s"/>
      <c r="H140" s="50" t="s"/>
      <c r="I140" s="51" t="s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</row>
    <row customFormat="true" customHeight="true" ht="11.25" outlineLevel="0" r="141" s="47">
      <c r="A141" s="60" t="s"/>
      <c r="B141" s="24" t="s">
        <v>21</v>
      </c>
      <c r="C141" s="49" t="n"/>
      <c r="D141" s="49" t="n"/>
      <c r="E141" s="49" t="n"/>
      <c r="F141" s="50" t="s"/>
      <c r="G141" s="50" t="s"/>
      <c r="H141" s="50" t="s"/>
      <c r="I141" s="51" t="s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</row>
    <row customFormat="true" ht="27" outlineLevel="0" r="142" s="47">
      <c r="A142" s="60" t="s"/>
      <c r="B142" s="24" t="s">
        <v>22</v>
      </c>
      <c r="C142" s="49" t="n"/>
      <c r="D142" s="49" t="n"/>
      <c r="E142" s="49" t="n"/>
      <c r="F142" s="50" t="s"/>
      <c r="G142" s="50" t="s"/>
      <c r="H142" s="50" t="s"/>
      <c r="I142" s="51" t="s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</row>
    <row customFormat="true" ht="13.5" outlineLevel="0" r="143" s="47">
      <c r="A143" s="60" t="s"/>
      <c r="B143" s="29" t="s">
        <v>23</v>
      </c>
      <c r="C143" s="49" t="n"/>
      <c r="D143" s="49" t="n"/>
      <c r="E143" s="49" t="n"/>
      <c r="F143" s="50" t="s"/>
      <c r="G143" s="50" t="s"/>
      <c r="H143" s="50" t="s"/>
      <c r="I143" s="51" t="s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</row>
    <row customFormat="true" ht="27" outlineLevel="0" r="144" s="47">
      <c r="A144" s="60" t="s"/>
      <c r="B144" s="54" t="s">
        <v>51</v>
      </c>
      <c r="C144" s="49" t="n"/>
      <c r="D144" s="49" t="n"/>
      <c r="E144" s="49" t="n"/>
      <c r="F144" s="50" t="s"/>
      <c r="G144" s="50" t="s"/>
      <c r="H144" s="50" t="s"/>
      <c r="I144" s="51" t="s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</row>
    <row customFormat="true" ht="27" outlineLevel="0" r="145" s="47">
      <c r="A145" s="61" t="s"/>
      <c r="B145" s="54" t="s">
        <v>51</v>
      </c>
      <c r="C145" s="24" t="n"/>
      <c r="D145" s="24" t="n"/>
      <c r="E145" s="24" t="n"/>
      <c r="F145" s="62" t="s"/>
      <c r="G145" s="62" t="s"/>
      <c r="H145" s="62" t="s"/>
      <c r="I145" s="63" t="s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</row>
    <row customFormat="true" customHeight="true" ht="40.5" outlineLevel="0" r="146" s="15">
      <c r="A146" s="64" t="s">
        <v>31</v>
      </c>
      <c r="B146" s="42" t="s">
        <v>32</v>
      </c>
      <c r="C146" s="43" t="s"/>
      <c r="D146" s="43" t="s"/>
      <c r="E146" s="44" t="s"/>
      <c r="F146" s="65" t="n"/>
      <c r="G146" s="65" t="n"/>
      <c r="H146" s="65" t="n"/>
      <c r="I146" s="66" t="n"/>
    </row>
    <row customFormat="true" ht="13.5" outlineLevel="0" r="147" s="15">
      <c r="A147" s="48" t="s"/>
      <c r="B147" s="24" t="s">
        <v>19</v>
      </c>
      <c r="C147" s="49" t="n"/>
      <c r="D147" s="49" t="n"/>
      <c r="E147" s="49" t="n"/>
      <c r="F147" s="50" t="s"/>
      <c r="G147" s="50" t="s"/>
      <c r="H147" s="50" t="s"/>
      <c r="I147" s="51" t="s"/>
    </row>
    <row customFormat="true" ht="13.5" outlineLevel="0" r="148" s="15">
      <c r="A148" s="48" t="s"/>
      <c r="B148" s="24" t="s">
        <v>20</v>
      </c>
      <c r="C148" s="25" t="n">
        <v>104172.73</v>
      </c>
      <c r="D148" s="25" t="n">
        <v>61089.94533</v>
      </c>
      <c r="E148" s="25" t="n">
        <f aca="false" ca="false" dt2D="false" dtr="false" t="normal">D148</f>
        <v>61089.94533</v>
      </c>
      <c r="F148" s="50" t="s"/>
      <c r="G148" s="50" t="s"/>
      <c r="H148" s="50" t="s"/>
      <c r="I148" s="51" t="s"/>
    </row>
    <row customFormat="true" ht="13.5" outlineLevel="0" r="149" s="15">
      <c r="A149" s="48" t="s"/>
      <c r="B149" s="24" t="s">
        <v>21</v>
      </c>
      <c r="C149" s="49" t="n"/>
      <c r="D149" s="49" t="n"/>
      <c r="E149" s="67" t="n"/>
      <c r="F149" s="50" t="s"/>
      <c r="G149" s="50" t="s"/>
      <c r="H149" s="50" t="s"/>
      <c r="I149" s="51" t="s"/>
    </row>
    <row customFormat="true" ht="27" outlineLevel="0" r="150" s="15">
      <c r="A150" s="48" t="s"/>
      <c r="B150" s="24" t="s">
        <v>22</v>
      </c>
      <c r="C150" s="49" t="n"/>
      <c r="D150" s="49" t="n"/>
      <c r="E150" s="49" t="n"/>
      <c r="F150" s="50" t="s"/>
      <c r="G150" s="50" t="s"/>
      <c r="H150" s="50" t="s"/>
      <c r="I150" s="51" t="s"/>
    </row>
    <row customFormat="true" ht="13.5" outlineLevel="0" r="151" s="15">
      <c r="A151" s="48" t="s"/>
      <c r="B151" s="29" t="s">
        <v>23</v>
      </c>
      <c r="C151" s="49" t="n"/>
      <c r="D151" s="49" t="n"/>
      <c r="E151" s="49" t="n"/>
      <c r="F151" s="50" t="s"/>
      <c r="G151" s="50" t="s"/>
      <c r="H151" s="50" t="s"/>
      <c r="I151" s="51" t="s"/>
    </row>
    <row customFormat="true" ht="27" outlineLevel="0" r="152" s="15">
      <c r="A152" s="68" t="s"/>
      <c r="B152" s="31" t="s">
        <v>51</v>
      </c>
      <c r="C152" s="69" t="n"/>
      <c r="D152" s="69" t="n"/>
      <c r="E152" s="69" t="n"/>
      <c r="F152" s="70" t="s"/>
      <c r="G152" s="70" t="s"/>
      <c r="H152" s="70" t="s"/>
      <c r="I152" s="71" t="s"/>
    </row>
    <row customFormat="true" customHeight="true" ht="69" outlineLevel="0" r="153" s="15">
      <c r="A153" s="41" t="s">
        <v>33</v>
      </c>
      <c r="B153" s="42" t="s">
        <v>34</v>
      </c>
      <c r="C153" s="43" t="s"/>
      <c r="D153" s="43" t="s"/>
      <c r="E153" s="44" t="s"/>
      <c r="F153" s="72" t="n"/>
      <c r="G153" s="72" t="n"/>
      <c r="H153" s="72" t="n"/>
      <c r="I153" s="72" t="n"/>
    </row>
    <row customFormat="true" customHeight="true" ht="11.25" outlineLevel="0" r="154" s="47">
      <c r="A154" s="48" t="s"/>
      <c r="B154" s="24" t="s">
        <v>19</v>
      </c>
      <c r="C154" s="49" t="n"/>
      <c r="D154" s="49" t="n"/>
      <c r="E154" s="49" t="n"/>
      <c r="F154" s="73" t="s"/>
      <c r="G154" s="73" t="s"/>
      <c r="H154" s="73" t="s"/>
      <c r="I154" s="73" t="s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</row>
    <row customFormat="true" customHeight="true" ht="11.25" outlineLevel="0" r="155" s="47">
      <c r="A155" s="48" t="s"/>
      <c r="B155" s="24" t="s">
        <v>20</v>
      </c>
      <c r="C155" s="74" t="n"/>
      <c r="D155" s="74" t="n"/>
      <c r="E155" s="74" t="n"/>
      <c r="F155" s="73" t="s"/>
      <c r="G155" s="73" t="s"/>
      <c r="H155" s="73" t="s"/>
      <c r="I155" s="73" t="s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</row>
    <row customFormat="true" customHeight="true" ht="11.25" outlineLevel="0" r="156" s="47">
      <c r="A156" s="48" t="s"/>
      <c r="B156" s="24" t="s">
        <v>21</v>
      </c>
      <c r="C156" s="49" t="n"/>
      <c r="D156" s="49" t="n"/>
      <c r="E156" s="49" t="n"/>
      <c r="F156" s="73" t="s"/>
      <c r="G156" s="73" t="s"/>
      <c r="H156" s="73" t="s"/>
      <c r="I156" s="73" t="s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</row>
    <row customFormat="true" customHeight="true" ht="11.25" outlineLevel="0" r="157" s="47">
      <c r="A157" s="48" t="s"/>
      <c r="B157" s="24" t="s">
        <v>22</v>
      </c>
      <c r="C157" s="49" t="n"/>
      <c r="D157" s="49" t="n"/>
      <c r="E157" s="49" t="n"/>
      <c r="F157" s="73" t="s"/>
      <c r="G157" s="73" t="s"/>
      <c r="H157" s="73" t="s"/>
      <c r="I157" s="73" t="s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</row>
    <row customFormat="true" customHeight="true" ht="13.5" outlineLevel="0" r="158" s="47">
      <c r="A158" s="48" t="s"/>
      <c r="B158" s="29" t="s">
        <v>23</v>
      </c>
      <c r="C158" s="75" t="n"/>
      <c r="D158" s="75" t="n"/>
      <c r="E158" s="75" t="n"/>
      <c r="F158" s="73" t="s"/>
      <c r="G158" s="73" t="s"/>
      <c r="H158" s="73" t="s"/>
      <c r="I158" s="73" t="s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</row>
    <row customFormat="true" customHeight="true" ht="28.5" outlineLevel="0" r="159" s="47">
      <c r="A159" s="53" t="s"/>
      <c r="B159" s="54" t="s">
        <v>51</v>
      </c>
      <c r="C159" s="25" t="n">
        <v>9348504.06393</v>
      </c>
      <c r="D159" s="76" t="n">
        <v>4859832.68316</v>
      </c>
      <c r="E159" s="76" t="n">
        <f aca="false" ca="false" dt2D="false" dtr="false" t="normal">D159</f>
        <v>4859832.68316</v>
      </c>
      <c r="F159" s="77" t="s"/>
      <c r="G159" s="77" t="s"/>
      <c r="H159" s="77" t="s"/>
      <c r="I159" s="77" t="s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</row>
    <row customFormat="true" customHeight="true" ht="14.25" outlineLevel="0" r="160" s="80">
      <c r="A160" s="81" t="n"/>
      <c r="B160" s="34" t="s">
        <v>37</v>
      </c>
      <c r="C160" s="35" t="s"/>
      <c r="D160" s="35" t="s"/>
      <c r="E160" s="35" t="s"/>
      <c r="F160" s="35" t="s"/>
      <c r="G160" s="35" t="s"/>
      <c r="H160" s="35" t="s"/>
      <c r="I160" s="36" t="s"/>
    </row>
    <row customFormat="true" ht="15" outlineLevel="0" r="161" s="80">
      <c r="A161" s="82" t="n"/>
      <c r="B161" s="83" t="s">
        <v>26</v>
      </c>
      <c r="C161" s="84" t="n">
        <f aca="false" ca="false" dt2D="false" dtr="false" t="normal">SUM(C162:C167)</f>
        <v>383109.7542</v>
      </c>
      <c r="D161" s="84" t="n">
        <f aca="false" ca="false" dt2D="false" dtr="false" t="normal">SUM(D162:D167)</f>
        <v>209578.30527</v>
      </c>
      <c r="E161" s="84" t="n">
        <f aca="false" ca="false" dt2D="false" dtr="false" t="normal">SUM(E162:E167)</f>
        <v>196480.423</v>
      </c>
      <c r="F161" s="85" t="n"/>
      <c r="G161" s="85" t="n"/>
      <c r="H161" s="85" t="n"/>
      <c r="I161" s="85" t="n"/>
    </row>
    <row customFormat="true" customHeight="true" ht="14.25" outlineLevel="0" r="162" s="80">
      <c r="A162" s="86" t="s"/>
      <c r="B162" s="87" t="s">
        <v>19</v>
      </c>
      <c r="C162" s="88" t="n"/>
      <c r="D162" s="88" t="n"/>
      <c r="E162" s="88" t="n"/>
      <c r="F162" s="89" t="s"/>
      <c r="G162" s="89" t="s"/>
      <c r="H162" s="89" t="s"/>
      <c r="I162" s="89" t="s"/>
    </row>
    <row customFormat="true" customHeight="true" ht="14.25" outlineLevel="0" r="163" s="80">
      <c r="A163" s="86" t="s"/>
      <c r="B163" s="87" t="s">
        <v>20</v>
      </c>
      <c r="C163" s="90" t="n">
        <f aca="false" ca="false" dt2D="false" dtr="false" t="normal">C170+C177</f>
        <v>383109.7542</v>
      </c>
      <c r="D163" s="90" t="n">
        <f aca="false" ca="false" dt2D="false" dtr="false" t="normal">D170+D177</f>
        <v>209578.30527</v>
      </c>
      <c r="E163" s="90" t="n">
        <f aca="false" ca="false" dt2D="false" dtr="false" t="normal">E170+E177</f>
        <v>196480.423</v>
      </c>
      <c r="F163" s="89" t="s"/>
      <c r="G163" s="89" t="s"/>
      <c r="H163" s="89" t="s"/>
      <c r="I163" s="89" t="s"/>
    </row>
    <row customFormat="true" customHeight="true" ht="14.25" outlineLevel="0" r="164" s="80">
      <c r="A164" s="86" t="s"/>
      <c r="B164" s="87" t="s">
        <v>21</v>
      </c>
      <c r="C164" s="39" t="n"/>
      <c r="D164" s="39" t="n"/>
      <c r="E164" s="39" t="n"/>
      <c r="F164" s="89" t="s"/>
      <c r="G164" s="89" t="s"/>
      <c r="H164" s="89" t="s"/>
      <c r="I164" s="89" t="s"/>
    </row>
    <row customFormat="true" ht="27" outlineLevel="0" r="165" s="80">
      <c r="A165" s="86" t="s"/>
      <c r="B165" s="87" t="s">
        <v>22</v>
      </c>
      <c r="C165" s="39" t="n"/>
      <c r="D165" s="39" t="n"/>
      <c r="E165" s="39" t="n"/>
      <c r="F165" s="89" t="s"/>
      <c r="G165" s="89" t="s"/>
      <c r="H165" s="89" t="s"/>
      <c r="I165" s="89" t="s"/>
    </row>
    <row customFormat="true" ht="13.5" outlineLevel="0" r="166" s="80">
      <c r="A166" s="86" t="s"/>
      <c r="B166" s="91" t="s">
        <v>23</v>
      </c>
      <c r="C166" s="39" t="n"/>
      <c r="D166" s="39" t="n"/>
      <c r="E166" s="39" t="n"/>
      <c r="F166" s="89" t="s"/>
      <c r="G166" s="89" t="s"/>
      <c r="H166" s="89" t="s"/>
      <c r="I166" s="89" t="s"/>
    </row>
    <row customFormat="true" ht="27" outlineLevel="0" r="167" s="80">
      <c r="A167" s="92" t="s"/>
      <c r="B167" s="93" t="s">
        <v>51</v>
      </c>
      <c r="C167" s="94" t="n"/>
      <c r="D167" s="94" t="n"/>
      <c r="E167" s="94" t="n"/>
      <c r="F167" s="95" t="s"/>
      <c r="G167" s="95" t="s"/>
      <c r="H167" s="95" t="s"/>
      <c r="I167" s="95" t="s"/>
    </row>
    <row customFormat="true" customHeight="true" ht="31.5" outlineLevel="0" r="168" s="80">
      <c r="A168" s="41" t="s">
        <v>38</v>
      </c>
      <c r="B168" s="42" t="s">
        <v>39</v>
      </c>
      <c r="C168" s="43" t="s"/>
      <c r="D168" s="43" t="s"/>
      <c r="E168" s="44" t="s"/>
      <c r="F168" s="96" t="n"/>
      <c r="G168" s="96" t="n"/>
      <c r="H168" s="96" t="n"/>
      <c r="I168" s="97" t="n"/>
    </row>
    <row customFormat="true" customHeight="true" ht="12.75" outlineLevel="0" r="169" s="98">
      <c r="A169" s="48" t="s"/>
      <c r="B169" s="24" t="s">
        <v>19</v>
      </c>
      <c r="C169" s="49" t="n"/>
      <c r="D169" s="49" t="n"/>
      <c r="E169" s="49" t="n"/>
      <c r="F169" s="99" t="s"/>
      <c r="G169" s="99" t="s"/>
      <c r="H169" s="99" t="s"/>
      <c r="I169" s="100" t="s"/>
      <c r="J169" s="101" t="n"/>
      <c r="K169" s="101" t="n"/>
      <c r="L169" s="101" t="n"/>
      <c r="M169" s="101" t="n"/>
      <c r="N169" s="101" t="n"/>
      <c r="O169" s="101" t="n"/>
      <c r="P169" s="101" t="n"/>
      <c r="Q169" s="101" t="n"/>
      <c r="R169" s="101" t="n"/>
      <c r="S169" s="101" t="n"/>
      <c r="T169" s="101" t="n"/>
    </row>
    <row customFormat="true" customHeight="true" ht="12.75" outlineLevel="0" r="170" s="98">
      <c r="A170" s="48" t="s"/>
      <c r="B170" s="24" t="s">
        <v>20</v>
      </c>
      <c r="C170" s="25" t="n">
        <v>383109.7542</v>
      </c>
      <c r="D170" s="25" t="n">
        <v>209578.30527</v>
      </c>
      <c r="E170" s="25" t="n">
        <v>196480.423</v>
      </c>
      <c r="F170" s="99" t="s"/>
      <c r="G170" s="99" t="s"/>
      <c r="H170" s="99" t="s"/>
      <c r="I170" s="100" t="s"/>
      <c r="J170" s="101" t="n"/>
      <c r="K170" s="101" t="n"/>
      <c r="L170" s="101" t="n"/>
      <c r="M170" s="101" t="n"/>
      <c r="N170" s="101" t="n"/>
      <c r="O170" s="101" t="n"/>
      <c r="P170" s="101" t="n"/>
      <c r="Q170" s="101" t="n"/>
      <c r="R170" s="101" t="n"/>
      <c r="S170" s="101" t="n"/>
      <c r="T170" s="101" t="n"/>
    </row>
    <row customFormat="true" customHeight="true" ht="11.25" outlineLevel="0" r="171" s="98">
      <c r="A171" s="48" t="s"/>
      <c r="B171" s="24" t="s">
        <v>21</v>
      </c>
      <c r="C171" s="49" t="n"/>
      <c r="D171" s="49" t="n"/>
      <c r="E171" s="49" t="n"/>
      <c r="F171" s="99" t="s"/>
      <c r="G171" s="99" t="s"/>
      <c r="H171" s="99" t="s"/>
      <c r="I171" s="100" t="s"/>
      <c r="J171" s="101" t="n"/>
      <c r="K171" s="101" t="n"/>
      <c r="L171" s="101" t="n"/>
      <c r="M171" s="101" t="n"/>
      <c r="N171" s="101" t="n"/>
      <c r="O171" s="101" t="n"/>
      <c r="P171" s="101" t="n"/>
      <c r="Q171" s="101" t="n"/>
      <c r="R171" s="101" t="n"/>
      <c r="S171" s="101" t="n"/>
      <c r="T171" s="101" t="n"/>
    </row>
    <row customFormat="true" ht="27" outlineLevel="0" r="172" s="98">
      <c r="A172" s="48" t="s"/>
      <c r="B172" s="24" t="s">
        <v>22</v>
      </c>
      <c r="C172" s="49" t="n"/>
      <c r="D172" s="49" t="n"/>
      <c r="E172" s="49" t="n"/>
      <c r="F172" s="99" t="s"/>
      <c r="G172" s="99" t="s"/>
      <c r="H172" s="99" t="s"/>
      <c r="I172" s="100" t="s"/>
      <c r="J172" s="101" t="n"/>
      <c r="K172" s="101" t="n"/>
      <c r="L172" s="101" t="n"/>
      <c r="M172" s="101" t="n"/>
      <c r="N172" s="101" t="n"/>
      <c r="O172" s="101" t="n"/>
      <c r="P172" s="101" t="n"/>
      <c r="Q172" s="101" t="n"/>
      <c r="R172" s="101" t="n"/>
      <c r="S172" s="101" t="n"/>
      <c r="T172" s="101" t="n"/>
    </row>
    <row customFormat="true" ht="13.5" outlineLevel="0" r="173" s="98">
      <c r="A173" s="48" t="s"/>
      <c r="B173" s="29" t="s">
        <v>23</v>
      </c>
      <c r="C173" s="49" t="n"/>
      <c r="D173" s="49" t="n"/>
      <c r="E173" s="49" t="n"/>
      <c r="F173" s="99" t="s"/>
      <c r="G173" s="99" t="s"/>
      <c r="H173" s="99" t="s"/>
      <c r="I173" s="100" t="s"/>
      <c r="J173" s="101" t="n"/>
      <c r="K173" s="101" t="n"/>
      <c r="L173" s="101" t="n"/>
      <c r="M173" s="101" t="n"/>
      <c r="N173" s="101" t="n"/>
      <c r="O173" s="101" t="n"/>
      <c r="P173" s="101" t="n"/>
      <c r="Q173" s="101" t="n"/>
      <c r="R173" s="101" t="n"/>
      <c r="S173" s="101" t="n"/>
      <c r="T173" s="101" t="n"/>
    </row>
    <row customFormat="true" ht="27" outlineLevel="0" r="174" s="98">
      <c r="A174" s="53" t="s"/>
      <c r="B174" s="54" t="s">
        <v>51</v>
      </c>
      <c r="C174" s="49" t="n"/>
      <c r="D174" s="49" t="n"/>
      <c r="E174" s="49" t="n"/>
      <c r="F174" s="102" t="s"/>
      <c r="G174" s="102" t="s"/>
      <c r="H174" s="102" t="s"/>
      <c r="I174" s="103" t="s"/>
      <c r="J174" s="101" t="n"/>
      <c r="K174" s="101" t="n"/>
      <c r="L174" s="101" t="n"/>
      <c r="M174" s="101" t="n"/>
      <c r="N174" s="101" t="n"/>
      <c r="O174" s="101" t="n"/>
      <c r="P174" s="101" t="n"/>
      <c r="Q174" s="101" t="n"/>
      <c r="R174" s="101" t="n"/>
      <c r="S174" s="101" t="n"/>
      <c r="T174" s="101" t="n"/>
    </row>
    <row customFormat="true" customHeight="true" ht="39.75" outlineLevel="0" r="175" s="80">
      <c r="A175" s="41" t="s">
        <v>38</v>
      </c>
      <c r="B175" s="42" t="s">
        <v>40</v>
      </c>
      <c r="C175" s="43" t="s"/>
      <c r="D175" s="43" t="s"/>
      <c r="E175" s="44" t="s"/>
      <c r="F175" s="96" t="n"/>
      <c r="G175" s="96" t="n"/>
      <c r="H175" s="96" t="n"/>
      <c r="I175" s="97" t="n"/>
    </row>
    <row customFormat="true" customHeight="true" ht="12.75" outlineLevel="0" r="176" s="98">
      <c r="A176" s="48" t="s"/>
      <c r="B176" s="24" t="s">
        <v>19</v>
      </c>
      <c r="C176" s="49" t="n"/>
      <c r="D176" s="49" t="n"/>
      <c r="E176" s="49" t="n"/>
      <c r="F176" s="99" t="s"/>
      <c r="G176" s="99" t="s"/>
      <c r="H176" s="99" t="s"/>
      <c r="I176" s="100" t="s"/>
      <c r="J176" s="101" t="n"/>
      <c r="K176" s="101" t="n"/>
      <c r="L176" s="101" t="n"/>
      <c r="M176" s="101" t="n"/>
      <c r="N176" s="101" t="n"/>
      <c r="O176" s="101" t="n"/>
      <c r="P176" s="101" t="n"/>
      <c r="Q176" s="101" t="n"/>
      <c r="R176" s="101" t="n"/>
      <c r="S176" s="101" t="n"/>
      <c r="T176" s="101" t="n"/>
    </row>
    <row customFormat="true" customHeight="true" ht="12.75" outlineLevel="0" r="177" s="98">
      <c r="A177" s="48" t="s"/>
      <c r="B177" s="24" t="s">
        <v>20</v>
      </c>
      <c r="C177" s="52" t="n">
        <v>0</v>
      </c>
      <c r="D177" s="52" t="n">
        <v>0</v>
      </c>
      <c r="E177" s="52" t="n">
        <v>0</v>
      </c>
      <c r="F177" s="99" t="s"/>
      <c r="G177" s="99" t="s"/>
      <c r="H177" s="99" t="s"/>
      <c r="I177" s="100" t="s"/>
      <c r="J177" s="101" t="n"/>
      <c r="K177" s="101" t="n"/>
      <c r="L177" s="101" t="n"/>
      <c r="M177" s="101" t="n"/>
      <c r="N177" s="101" t="n"/>
      <c r="O177" s="101" t="n"/>
      <c r="P177" s="101" t="n"/>
      <c r="Q177" s="101" t="n"/>
      <c r="R177" s="101" t="n"/>
      <c r="S177" s="101" t="n"/>
      <c r="T177" s="101" t="n"/>
    </row>
    <row customFormat="true" customHeight="true" ht="11.25" outlineLevel="0" r="178" s="98">
      <c r="A178" s="48" t="s"/>
      <c r="B178" s="24" t="s">
        <v>21</v>
      </c>
      <c r="C178" s="49" t="n"/>
      <c r="D178" s="49" t="n"/>
      <c r="E178" s="49" t="n"/>
      <c r="F178" s="99" t="s"/>
      <c r="G178" s="99" t="s"/>
      <c r="H178" s="99" t="s"/>
      <c r="I178" s="100" t="s"/>
      <c r="J178" s="101" t="n"/>
      <c r="K178" s="101" t="n"/>
      <c r="L178" s="101" t="n"/>
      <c r="M178" s="101" t="n"/>
      <c r="N178" s="101" t="n"/>
      <c r="O178" s="101" t="n"/>
      <c r="P178" s="101" t="n"/>
      <c r="Q178" s="101" t="n"/>
      <c r="R178" s="101" t="n"/>
      <c r="S178" s="101" t="n"/>
      <c r="T178" s="101" t="n"/>
    </row>
    <row customFormat="true" ht="27" outlineLevel="0" r="179" s="98">
      <c r="A179" s="48" t="s"/>
      <c r="B179" s="24" t="s">
        <v>22</v>
      </c>
      <c r="C179" s="49" t="n"/>
      <c r="D179" s="49" t="n"/>
      <c r="E179" s="49" t="n"/>
      <c r="F179" s="99" t="s"/>
      <c r="G179" s="99" t="s"/>
      <c r="H179" s="99" t="s"/>
      <c r="I179" s="100" t="s"/>
      <c r="J179" s="101" t="n"/>
      <c r="K179" s="101" t="n"/>
      <c r="L179" s="101" t="n"/>
      <c r="M179" s="101" t="n"/>
      <c r="N179" s="101" t="n"/>
      <c r="O179" s="101" t="n"/>
      <c r="P179" s="101" t="n"/>
      <c r="Q179" s="101" t="n"/>
      <c r="R179" s="101" t="n"/>
      <c r="S179" s="101" t="n"/>
      <c r="T179" s="101" t="n"/>
    </row>
    <row customFormat="true" ht="13.5" outlineLevel="0" r="180" s="98">
      <c r="A180" s="48" t="s"/>
      <c r="B180" s="29" t="s">
        <v>23</v>
      </c>
      <c r="C180" s="49" t="n"/>
      <c r="D180" s="49" t="n"/>
      <c r="E180" s="49" t="n"/>
      <c r="F180" s="99" t="s"/>
      <c r="G180" s="99" t="s"/>
      <c r="H180" s="99" t="s"/>
      <c r="I180" s="100" t="s"/>
      <c r="J180" s="101" t="n"/>
      <c r="K180" s="101" t="n"/>
      <c r="L180" s="101" t="n"/>
      <c r="M180" s="101" t="n"/>
      <c r="N180" s="101" t="n"/>
      <c r="O180" s="101" t="n"/>
      <c r="P180" s="101" t="n"/>
      <c r="Q180" s="101" t="n"/>
      <c r="R180" s="101" t="n"/>
      <c r="S180" s="101" t="n"/>
      <c r="T180" s="101" t="n"/>
    </row>
    <row customFormat="true" ht="27" outlineLevel="0" r="181" s="98">
      <c r="A181" s="53" t="s"/>
      <c r="B181" s="54" t="s">
        <v>51</v>
      </c>
      <c r="C181" s="49" t="n"/>
      <c r="D181" s="49" t="n"/>
      <c r="E181" s="49" t="n"/>
      <c r="F181" s="102" t="s"/>
      <c r="G181" s="102" t="s"/>
      <c r="H181" s="102" t="s"/>
      <c r="I181" s="103" t="s"/>
      <c r="J181" s="101" t="n"/>
      <c r="K181" s="101" t="n"/>
      <c r="L181" s="101" t="n"/>
      <c r="M181" s="101" t="n"/>
      <c r="N181" s="101" t="n"/>
      <c r="O181" s="101" t="n"/>
      <c r="P181" s="101" t="n"/>
      <c r="Q181" s="101" t="n"/>
      <c r="R181" s="101" t="n"/>
      <c r="S181" s="101" t="n"/>
      <c r="T181" s="101" t="n"/>
    </row>
    <row customFormat="true" customHeight="true" ht="13.5" outlineLevel="0" r="182" s="15">
      <c r="A182" s="16" t="n"/>
      <c r="B182" s="104" t="s">
        <v>41</v>
      </c>
      <c r="C182" s="105" t="s"/>
      <c r="D182" s="105" t="s"/>
      <c r="E182" s="105" t="s"/>
      <c r="F182" s="105" t="s"/>
      <c r="G182" s="105" t="s"/>
      <c r="H182" s="105" t="s"/>
      <c r="I182" s="106" t="s"/>
    </row>
    <row customFormat="true" customHeight="true" ht="20.25" outlineLevel="0" r="183" s="15">
      <c r="A183" s="19" t="n"/>
      <c r="B183" s="107" t="s">
        <v>26</v>
      </c>
      <c r="C183" s="108" t="n"/>
      <c r="D183" s="108" t="n"/>
      <c r="E183" s="108" t="n"/>
      <c r="F183" s="22" t="n"/>
      <c r="G183" s="22" t="n"/>
      <c r="H183" s="22" t="n"/>
      <c r="I183" s="109" t="n"/>
    </row>
    <row customFormat="true" ht="13.5" outlineLevel="0" r="184" s="15">
      <c r="A184" s="23" t="s"/>
      <c r="B184" s="24" t="s">
        <v>19</v>
      </c>
      <c r="C184" s="110" t="n"/>
      <c r="D184" s="111" t="n"/>
      <c r="E184" s="111" t="n"/>
      <c r="F184" s="26" t="s"/>
      <c r="G184" s="26" t="s"/>
      <c r="H184" s="26" t="s"/>
      <c r="I184" s="112" t="s"/>
    </row>
    <row customFormat="true" ht="13.5" outlineLevel="0" r="185" s="15">
      <c r="A185" s="23" t="s"/>
      <c r="B185" s="24" t="s">
        <v>20</v>
      </c>
      <c r="C185" s="113" t="n">
        <v>125587.77284</v>
      </c>
      <c r="D185" s="113" t="n">
        <v>66130.71426</v>
      </c>
      <c r="E185" s="114" t="n">
        <v>63169.19373</v>
      </c>
      <c r="F185" s="26" t="s"/>
      <c r="G185" s="26" t="s"/>
      <c r="H185" s="26" t="s"/>
      <c r="I185" s="112" t="s"/>
    </row>
    <row customFormat="true" ht="13.5" outlineLevel="0" r="186" s="15">
      <c r="A186" s="23" t="s"/>
      <c r="B186" s="24" t="s">
        <v>21</v>
      </c>
      <c r="C186" s="25" t="n"/>
      <c r="D186" s="25" t="n"/>
      <c r="E186" s="25" t="n"/>
      <c r="F186" s="26" t="s"/>
      <c r="G186" s="26" t="s"/>
      <c r="H186" s="26" t="s"/>
      <c r="I186" s="112" t="s"/>
    </row>
    <row customFormat="true" ht="27" outlineLevel="0" r="187" s="15">
      <c r="A187" s="23" t="s"/>
      <c r="B187" s="24" t="s">
        <v>22</v>
      </c>
      <c r="C187" s="25" t="n"/>
      <c r="D187" s="25" t="n"/>
      <c r="E187" s="25" t="n"/>
      <c r="F187" s="26" t="s"/>
      <c r="G187" s="26" t="s"/>
      <c r="H187" s="26" t="s"/>
      <c r="I187" s="112" t="s"/>
    </row>
    <row customFormat="true" ht="13.5" outlineLevel="0" r="188" s="15">
      <c r="A188" s="23" t="s"/>
      <c r="B188" s="29" t="s">
        <v>23</v>
      </c>
      <c r="C188" s="25" t="n"/>
      <c r="D188" s="25" t="n"/>
      <c r="E188" s="25" t="n"/>
      <c r="F188" s="26" t="s"/>
      <c r="G188" s="26" t="s"/>
      <c r="H188" s="26" t="s"/>
      <c r="I188" s="112" t="s"/>
    </row>
    <row customFormat="true" ht="27" outlineLevel="0" r="189" s="15">
      <c r="A189" s="30" t="s"/>
      <c r="B189" s="31" t="s">
        <v>51</v>
      </c>
      <c r="C189" s="115" t="n"/>
      <c r="D189" s="115" t="n"/>
      <c r="E189" s="115" t="n"/>
      <c r="F189" s="33" t="s"/>
      <c r="G189" s="33" t="s"/>
      <c r="H189" s="33" t="s"/>
      <c r="I189" s="116" t="s"/>
    </row>
    <row customFormat="true" customHeight="true" ht="27.75" outlineLevel="0" r="190" s="15">
      <c r="A190" s="16" t="s">
        <v>42</v>
      </c>
      <c r="B190" s="42" t="s">
        <v>43</v>
      </c>
      <c r="C190" s="43" t="s"/>
      <c r="D190" s="43" t="s"/>
      <c r="E190" s="44" t="s"/>
      <c r="F190" s="42" t="n"/>
      <c r="G190" s="43" t="s"/>
      <c r="H190" s="43" t="s"/>
      <c r="I190" s="44" t="s"/>
    </row>
    <row customFormat="true" ht="13.5" outlineLevel="0" r="191" s="15">
      <c r="A191" s="117" t="n"/>
      <c r="B191" s="24" t="s">
        <v>19</v>
      </c>
      <c r="C191" s="49" t="n"/>
      <c r="D191" s="49" t="n"/>
      <c r="E191" s="49" t="n"/>
      <c r="F191" s="24" t="n"/>
      <c r="G191" s="49" t="n"/>
      <c r="H191" s="49" t="n"/>
      <c r="I191" s="49" t="n"/>
    </row>
    <row customFormat="true" ht="13.5" outlineLevel="0" r="192" s="15">
      <c r="A192" s="23" t="s"/>
      <c r="B192" s="24" t="s">
        <v>20</v>
      </c>
      <c r="C192" s="78" t="n">
        <v>0</v>
      </c>
      <c r="D192" s="78" t="n">
        <v>0</v>
      </c>
      <c r="E192" s="78" t="n">
        <v>0</v>
      </c>
      <c r="F192" s="24" t="n"/>
      <c r="G192" s="49" t="n"/>
      <c r="H192" s="49" t="n"/>
      <c r="I192" s="49" t="n"/>
    </row>
    <row customFormat="true" ht="13.5" outlineLevel="0" r="193" s="15">
      <c r="A193" s="23" t="s"/>
      <c r="B193" s="24" t="s">
        <v>21</v>
      </c>
      <c r="C193" s="49" t="n"/>
      <c r="D193" s="49" t="n"/>
      <c r="E193" s="49" t="n"/>
      <c r="F193" s="24" t="n"/>
      <c r="G193" s="49" t="n"/>
      <c r="H193" s="49" t="n"/>
      <c r="I193" s="49" t="n"/>
    </row>
    <row customFormat="true" ht="27" outlineLevel="0" r="194" s="15">
      <c r="A194" s="23" t="s"/>
      <c r="B194" s="24" t="s">
        <v>22</v>
      </c>
      <c r="C194" s="49" t="n"/>
      <c r="D194" s="49" t="n"/>
      <c r="E194" s="49" t="n"/>
      <c r="F194" s="24" t="n"/>
      <c r="G194" s="49" t="n"/>
      <c r="H194" s="49" t="n"/>
      <c r="I194" s="49" t="n"/>
    </row>
    <row customFormat="true" ht="13.5" outlineLevel="0" r="195" s="15">
      <c r="A195" s="23" t="s"/>
      <c r="B195" s="29" t="s">
        <v>23</v>
      </c>
      <c r="C195" s="49" t="n"/>
      <c r="D195" s="49" t="n"/>
      <c r="E195" s="49" t="n"/>
      <c r="F195" s="29" t="n"/>
      <c r="G195" s="49" t="n"/>
      <c r="H195" s="49" t="n"/>
      <c r="I195" s="49" t="n"/>
    </row>
    <row customFormat="true" ht="27" outlineLevel="0" r="196" s="15">
      <c r="A196" s="30" t="s"/>
      <c r="B196" s="54" t="s">
        <v>51</v>
      </c>
      <c r="C196" s="49" t="n"/>
      <c r="D196" s="49" t="n"/>
      <c r="E196" s="49" t="n"/>
      <c r="F196" s="54" t="n"/>
      <c r="G196" s="49" t="n"/>
      <c r="H196" s="49" t="n"/>
      <c r="I196" s="49" t="n"/>
    </row>
    <row customFormat="true" customHeight="true" ht="13.5" outlineLevel="0" r="197" s="15">
      <c r="A197" s="16" t="n"/>
      <c r="B197" s="104" t="s">
        <v>44</v>
      </c>
      <c r="C197" s="105" t="s"/>
      <c r="D197" s="105" t="s"/>
      <c r="E197" s="105" t="s"/>
      <c r="F197" s="105" t="s"/>
      <c r="G197" s="105" t="s"/>
      <c r="H197" s="105" t="s"/>
      <c r="I197" s="106" t="s"/>
    </row>
    <row customFormat="true" customHeight="true" ht="20.25" outlineLevel="0" r="198" s="15">
      <c r="A198" s="19" t="n"/>
      <c r="B198" s="107" t="s">
        <v>26</v>
      </c>
      <c r="C198" s="118" t="n">
        <f aca="false" ca="false" dt2D="false" dtr="false" t="normal">C199+C200+C201+C202+C203+C204</f>
        <v>23317.5</v>
      </c>
      <c r="D198" s="118" t="n">
        <f aca="false" ca="false" dt2D="false" dtr="false" t="normal">D199+D200+D201+D202+D203+D204</f>
        <v>20694.21447</v>
      </c>
      <c r="E198" s="122" t="n">
        <f aca="false" ca="false" dt2D="false" dtr="false" t="normal">E199+E200+E201+E202+E203+E204</f>
        <v>20694.21447</v>
      </c>
      <c r="F198" s="22" t="n"/>
      <c r="G198" s="22" t="n"/>
      <c r="H198" s="22" t="n"/>
      <c r="I198" s="109" t="n"/>
    </row>
    <row customFormat="true" ht="13.5" outlineLevel="0" r="199" s="15">
      <c r="A199" s="23" t="s"/>
      <c r="B199" s="24" t="s">
        <v>19</v>
      </c>
      <c r="C199" s="52" t="n">
        <f aca="false" ca="false" dt2D="false" dtr="false" t="normal">C206+C213+C220</f>
        <v>12017.5</v>
      </c>
      <c r="D199" s="52" t="n">
        <f aca="false" ca="false" dt2D="false" dtr="false" t="normal">D206+D213+D220</f>
        <v>12017.5</v>
      </c>
      <c r="E199" s="52" t="n">
        <f aca="false" ca="false" dt2D="false" dtr="false" t="normal">E206+E213+E220</f>
        <v>12017.5</v>
      </c>
      <c r="F199" s="26" t="s"/>
      <c r="G199" s="26" t="s"/>
      <c r="H199" s="26" t="s"/>
      <c r="I199" s="112" t="s"/>
    </row>
    <row customFormat="true" ht="13.5" outlineLevel="0" r="200" s="15">
      <c r="A200" s="23" t="s"/>
      <c r="B200" s="24" t="s">
        <v>20</v>
      </c>
      <c r="C200" s="52" t="n">
        <v>11300</v>
      </c>
      <c r="D200" s="52" t="n">
        <f aca="false" ca="false" dt2D="false" dtr="false" t="normal">D207+D214+D221</f>
        <v>8676.714469999999</v>
      </c>
      <c r="E200" s="52" t="n">
        <f aca="false" ca="false" dt2D="false" dtr="false" t="normal">E207+E214+E221</f>
        <v>8676.714469999999</v>
      </c>
      <c r="F200" s="26" t="s"/>
      <c r="G200" s="26" t="s"/>
      <c r="H200" s="26" t="s"/>
      <c r="I200" s="112" t="s"/>
    </row>
    <row customFormat="true" ht="13.5" outlineLevel="0" r="201" s="15">
      <c r="A201" s="23" t="s"/>
      <c r="B201" s="24" t="s">
        <v>21</v>
      </c>
      <c r="C201" s="25" t="n"/>
      <c r="D201" s="25" t="n"/>
      <c r="E201" s="25" t="n"/>
      <c r="F201" s="26" t="s"/>
      <c r="G201" s="26" t="s"/>
      <c r="H201" s="26" t="s"/>
      <c r="I201" s="112" t="s"/>
    </row>
    <row customFormat="true" ht="27" outlineLevel="0" r="202" s="15">
      <c r="A202" s="23" t="s"/>
      <c r="B202" s="24" t="s">
        <v>22</v>
      </c>
      <c r="C202" s="25" t="n"/>
      <c r="D202" s="25" t="n"/>
      <c r="E202" s="25" t="n"/>
      <c r="F202" s="26" t="s"/>
      <c r="G202" s="26" t="s"/>
      <c r="H202" s="26" t="s"/>
      <c r="I202" s="112" t="s"/>
    </row>
    <row customFormat="true" ht="13.5" outlineLevel="0" r="203" s="15">
      <c r="A203" s="23" t="s"/>
      <c r="B203" s="29" t="s">
        <v>23</v>
      </c>
      <c r="C203" s="25" t="n"/>
      <c r="D203" s="25" t="n"/>
      <c r="E203" s="25" t="n"/>
      <c r="F203" s="26" t="s"/>
      <c r="G203" s="26" t="s"/>
      <c r="H203" s="26" t="s"/>
      <c r="I203" s="112" t="s"/>
    </row>
    <row customFormat="true" ht="27" outlineLevel="0" r="204" s="15">
      <c r="A204" s="30" t="s"/>
      <c r="B204" s="31" t="s">
        <v>51</v>
      </c>
      <c r="C204" s="115" t="n"/>
      <c r="D204" s="115" t="n"/>
      <c r="E204" s="115" t="n"/>
      <c r="F204" s="33" t="s"/>
      <c r="G204" s="33" t="s"/>
      <c r="H204" s="33" t="s"/>
      <c r="I204" s="116" t="s"/>
    </row>
    <row customFormat="true" customHeight="true" ht="27.75" outlineLevel="0" r="205" s="15">
      <c r="A205" s="16" t="s">
        <v>42</v>
      </c>
      <c r="B205" s="42" t="s">
        <v>45</v>
      </c>
      <c r="C205" s="43" t="s"/>
      <c r="D205" s="43" t="s"/>
      <c r="E205" s="44" t="s"/>
      <c r="F205" s="42" t="n"/>
      <c r="G205" s="43" t="s"/>
      <c r="H205" s="43" t="s"/>
      <c r="I205" s="44" t="s"/>
    </row>
    <row customFormat="true" ht="13.5" outlineLevel="0" r="206" s="15">
      <c r="A206" s="117" t="n"/>
      <c r="B206" s="24" t="s">
        <v>19</v>
      </c>
      <c r="C206" s="49" t="n"/>
      <c r="D206" s="49" t="n"/>
      <c r="E206" s="49" t="n"/>
      <c r="F206" s="24" t="n"/>
      <c r="G206" s="49" t="n"/>
      <c r="H206" s="49" t="n"/>
      <c r="I206" s="49" t="n"/>
    </row>
    <row customFormat="true" ht="13.5" outlineLevel="0" r="207" s="15">
      <c r="A207" s="23" t="s"/>
      <c r="B207" s="24" t="s">
        <v>20</v>
      </c>
      <c r="C207" s="78" t="n">
        <v>100</v>
      </c>
      <c r="D207" s="78" t="n">
        <v>100</v>
      </c>
      <c r="E207" s="123" t="n">
        <f aca="false" ca="false" dt2D="false" dtr="false" t="normal">D207</f>
        <v>100</v>
      </c>
      <c r="F207" s="24" t="n"/>
      <c r="G207" s="49" t="n"/>
      <c r="H207" s="49" t="n"/>
      <c r="I207" s="49" t="n"/>
    </row>
    <row customFormat="true" ht="13.5" outlineLevel="0" r="208" s="15">
      <c r="A208" s="23" t="s"/>
      <c r="B208" s="24" t="s">
        <v>21</v>
      </c>
      <c r="C208" s="49" t="n"/>
      <c r="D208" s="49" t="n"/>
      <c r="E208" s="49" t="n"/>
      <c r="F208" s="24" t="n"/>
      <c r="G208" s="49" t="n"/>
      <c r="H208" s="49" t="n"/>
      <c r="I208" s="49" t="n"/>
    </row>
    <row customFormat="true" ht="27" outlineLevel="0" r="209" s="15">
      <c r="A209" s="23" t="s"/>
      <c r="B209" s="24" t="s">
        <v>22</v>
      </c>
      <c r="C209" s="49" t="n"/>
      <c r="D209" s="49" t="n"/>
      <c r="E209" s="49" t="n"/>
      <c r="F209" s="24" t="n"/>
      <c r="G209" s="49" t="n"/>
      <c r="H209" s="49" t="n"/>
      <c r="I209" s="49" t="n"/>
    </row>
    <row customFormat="true" ht="13.5" outlineLevel="0" r="210" s="15">
      <c r="A210" s="23" t="s"/>
      <c r="B210" s="29" t="s">
        <v>23</v>
      </c>
      <c r="C210" s="49" t="n"/>
      <c r="D210" s="49" t="n"/>
      <c r="E210" s="49" t="n"/>
      <c r="F210" s="29" t="n"/>
      <c r="G210" s="49" t="n"/>
      <c r="H210" s="49" t="n"/>
      <c r="I210" s="49" t="n"/>
    </row>
    <row customFormat="true" ht="27" outlineLevel="0" r="211" s="15">
      <c r="A211" s="30" t="s"/>
      <c r="B211" s="54" t="s">
        <v>51</v>
      </c>
      <c r="C211" s="49" t="n"/>
      <c r="D211" s="49" t="n"/>
      <c r="E211" s="49" t="n"/>
      <c r="F211" s="54" t="n"/>
      <c r="G211" s="49" t="n"/>
      <c r="H211" s="49" t="n"/>
      <c r="I211" s="49" t="n"/>
    </row>
    <row customFormat="true" customHeight="true" ht="27.75" outlineLevel="0" r="212" s="15">
      <c r="A212" s="16" t="s">
        <v>42</v>
      </c>
      <c r="B212" s="42" t="s">
        <v>46</v>
      </c>
      <c r="C212" s="43" t="s"/>
      <c r="D212" s="43" t="s"/>
      <c r="E212" s="44" t="s"/>
      <c r="F212" s="42" t="n"/>
      <c r="G212" s="43" t="s"/>
      <c r="H212" s="43" t="s"/>
      <c r="I212" s="44" t="s"/>
    </row>
    <row customFormat="true" ht="13.5" outlineLevel="0" r="213" s="15">
      <c r="A213" s="117" t="n"/>
      <c r="B213" s="24" t="s">
        <v>19</v>
      </c>
      <c r="C213" s="78" t="n">
        <v>12017.5</v>
      </c>
      <c r="D213" s="78" t="n">
        <v>12017.5</v>
      </c>
      <c r="E213" s="123" t="n">
        <f aca="false" ca="false" dt2D="false" dtr="false" t="normal">D213</f>
        <v>12017.5</v>
      </c>
      <c r="F213" s="24" t="n"/>
      <c r="G213" s="49" t="n"/>
      <c r="H213" s="49" t="n"/>
      <c r="I213" s="49" t="n"/>
    </row>
    <row customFormat="true" ht="13.5" outlineLevel="0" r="214" s="15">
      <c r="A214" s="23" t="s"/>
      <c r="B214" s="24" t="s">
        <v>20</v>
      </c>
      <c r="C214" s="78" t="n">
        <v>1400</v>
      </c>
      <c r="D214" s="78" t="n">
        <v>1400</v>
      </c>
      <c r="E214" s="123" t="n">
        <f aca="false" ca="false" dt2D="false" dtr="false" t="normal">D214</f>
        <v>1400</v>
      </c>
      <c r="F214" s="24" t="n"/>
      <c r="G214" s="49" t="n"/>
      <c r="H214" s="49" t="n"/>
      <c r="I214" s="49" t="n"/>
    </row>
    <row customFormat="true" ht="13.5" outlineLevel="0" r="215" s="15">
      <c r="A215" s="23" t="s"/>
      <c r="B215" s="24" t="s">
        <v>21</v>
      </c>
      <c r="C215" s="49" t="n"/>
      <c r="D215" s="49" t="n"/>
      <c r="E215" s="49" t="n"/>
      <c r="F215" s="24" t="n"/>
      <c r="G215" s="49" t="n"/>
      <c r="H215" s="49" t="n"/>
      <c r="I215" s="49" t="n"/>
    </row>
    <row customFormat="true" ht="27" outlineLevel="0" r="216" s="15">
      <c r="A216" s="23" t="s"/>
      <c r="B216" s="24" t="s">
        <v>22</v>
      </c>
      <c r="C216" s="49" t="n"/>
      <c r="D216" s="49" t="n"/>
      <c r="E216" s="49" t="n"/>
      <c r="F216" s="24" t="n"/>
      <c r="G216" s="49" t="n"/>
      <c r="H216" s="49" t="n"/>
      <c r="I216" s="49" t="n"/>
    </row>
    <row customFormat="true" ht="13.5" outlineLevel="0" r="217" s="15">
      <c r="A217" s="23" t="s"/>
      <c r="B217" s="29" t="s">
        <v>23</v>
      </c>
      <c r="C217" s="49" t="n"/>
      <c r="D217" s="49" t="n"/>
      <c r="E217" s="49" t="n"/>
      <c r="F217" s="29" t="n"/>
      <c r="G217" s="49" t="n"/>
      <c r="H217" s="49" t="n"/>
      <c r="I217" s="49" t="n"/>
    </row>
    <row customFormat="true" ht="27" outlineLevel="0" r="218" s="15">
      <c r="A218" s="30" t="s"/>
      <c r="B218" s="54" t="s">
        <v>51</v>
      </c>
      <c r="C218" s="49" t="n"/>
      <c r="D218" s="49" t="n"/>
      <c r="E218" s="49" t="n"/>
      <c r="F218" s="54" t="n"/>
      <c r="G218" s="49" t="n"/>
      <c r="H218" s="49" t="n"/>
      <c r="I218" s="49" t="n"/>
    </row>
    <row customFormat="true" customHeight="true" ht="27.75" outlineLevel="0" r="219" s="15">
      <c r="A219" s="16" t="s">
        <v>42</v>
      </c>
      <c r="B219" s="42" t="s">
        <v>47</v>
      </c>
      <c r="C219" s="43" t="s"/>
      <c r="D219" s="43" t="s"/>
      <c r="E219" s="44" t="s"/>
      <c r="F219" s="42" t="n"/>
      <c r="G219" s="43" t="s"/>
      <c r="H219" s="43" t="s"/>
      <c r="I219" s="44" t="s"/>
    </row>
    <row customFormat="true" ht="13.5" outlineLevel="0" r="220" s="15">
      <c r="A220" s="117" t="n"/>
      <c r="B220" s="24" t="s">
        <v>19</v>
      </c>
      <c r="C220" s="49" t="n"/>
      <c r="D220" s="49" t="n"/>
      <c r="E220" s="49" t="n"/>
      <c r="F220" s="24" t="n"/>
      <c r="G220" s="49" t="n"/>
      <c r="H220" s="49" t="n"/>
      <c r="I220" s="49" t="n"/>
    </row>
    <row customFormat="true" ht="13.5" outlineLevel="0" r="221" s="15">
      <c r="A221" s="23" t="s"/>
      <c r="B221" s="24" t="s">
        <v>20</v>
      </c>
      <c r="C221" s="78" t="n">
        <v>9800</v>
      </c>
      <c r="D221" s="78" t="n">
        <v>7176.71447</v>
      </c>
      <c r="E221" s="123" t="n">
        <f aca="false" ca="false" dt2D="false" dtr="false" t="normal">D221</f>
        <v>7176.71447</v>
      </c>
      <c r="F221" s="24" t="n"/>
      <c r="G221" s="49" t="n"/>
      <c r="H221" s="49" t="n"/>
      <c r="I221" s="49" t="n"/>
    </row>
    <row customFormat="true" ht="13.5" outlineLevel="0" r="222" s="15">
      <c r="A222" s="23" t="s"/>
      <c r="B222" s="24" t="s">
        <v>21</v>
      </c>
      <c r="C222" s="49" t="n"/>
      <c r="D222" s="49" t="n"/>
      <c r="E222" s="49" t="n"/>
      <c r="F222" s="24" t="n"/>
      <c r="G222" s="49" t="n"/>
      <c r="H222" s="49" t="n"/>
      <c r="I222" s="49" t="n"/>
    </row>
    <row customFormat="true" ht="27" outlineLevel="0" r="223" s="15">
      <c r="A223" s="23" t="s"/>
      <c r="B223" s="24" t="s">
        <v>22</v>
      </c>
      <c r="C223" s="49" t="n"/>
      <c r="D223" s="49" t="n"/>
      <c r="E223" s="49" t="n"/>
      <c r="F223" s="24" t="n"/>
      <c r="G223" s="49" t="n"/>
      <c r="H223" s="49" t="n"/>
      <c r="I223" s="49" t="n"/>
    </row>
    <row customFormat="true" ht="13.5" outlineLevel="0" r="224" s="15">
      <c r="A224" s="23" t="s"/>
      <c r="B224" s="29" t="s">
        <v>23</v>
      </c>
      <c r="C224" s="49" t="n"/>
      <c r="D224" s="49" t="n"/>
      <c r="E224" s="49" t="n"/>
      <c r="F224" s="29" t="n"/>
      <c r="G224" s="49" t="n"/>
      <c r="H224" s="49" t="n"/>
      <c r="I224" s="49" t="n"/>
    </row>
    <row customFormat="true" ht="27" outlineLevel="0" r="225" s="15">
      <c r="A225" s="30" t="s"/>
      <c r="B225" s="54" t="s">
        <v>51</v>
      </c>
      <c r="C225" s="49" t="n"/>
      <c r="D225" s="49" t="n"/>
      <c r="E225" s="49" t="n"/>
      <c r="F225" s="54" t="n"/>
      <c r="G225" s="49" t="n"/>
      <c r="H225" s="49" t="n"/>
      <c r="I225" s="49" t="n"/>
    </row>
  </sheetData>
  <mergeCells count="168">
    <mergeCell ref="A220:A225"/>
    <mergeCell ref="A206:A211"/>
    <mergeCell ref="A9:A10"/>
    <mergeCell ref="A43:A50"/>
    <mergeCell ref="A175:A181"/>
    <mergeCell ref="A36:A42"/>
    <mergeCell ref="A153:A159"/>
    <mergeCell ref="A28:A34"/>
    <mergeCell ref="A161:A167"/>
    <mergeCell ref="A91:A98"/>
    <mergeCell ref="A168:A174"/>
    <mergeCell ref="A51:A58"/>
    <mergeCell ref="A146:A152"/>
    <mergeCell ref="A198:A204"/>
    <mergeCell ref="A191:A196"/>
    <mergeCell ref="A131:A137"/>
    <mergeCell ref="A115:A122"/>
    <mergeCell ref="A99:A106"/>
    <mergeCell ref="A76:A82"/>
    <mergeCell ref="A59:A66"/>
    <mergeCell ref="A13:A19"/>
    <mergeCell ref="A183:A189"/>
    <mergeCell ref="A213:A218"/>
    <mergeCell ref="A21:A27"/>
    <mergeCell ref="A107:A114"/>
    <mergeCell ref="A83:A90"/>
    <mergeCell ref="A138:A145"/>
    <mergeCell ref="A124:A130"/>
    <mergeCell ref="A67:A74"/>
    <mergeCell ref="A3:I3"/>
    <mergeCell ref="H1:I1"/>
    <mergeCell ref="A5:C5"/>
    <mergeCell ref="A6:C6"/>
    <mergeCell ref="A7:C7"/>
    <mergeCell ref="C9:E9"/>
    <mergeCell ref="G9:G10"/>
    <mergeCell ref="B9:B10"/>
    <mergeCell ref="F9:F10"/>
    <mergeCell ref="I9:I10"/>
    <mergeCell ref="H9:H10"/>
    <mergeCell ref="B12:I12"/>
    <mergeCell ref="B75:I75"/>
    <mergeCell ref="B67:E67"/>
    <mergeCell ref="B59:E59"/>
    <mergeCell ref="B83:E83"/>
    <mergeCell ref="B91:E91"/>
    <mergeCell ref="B51:E51"/>
    <mergeCell ref="B43:E43"/>
    <mergeCell ref="F43:F50"/>
    <mergeCell ref="G43:G50"/>
    <mergeCell ref="H43:H50"/>
    <mergeCell ref="I43:I50"/>
    <mergeCell ref="I36:I42"/>
    <mergeCell ref="F36:F42"/>
    <mergeCell ref="H36:H42"/>
    <mergeCell ref="G36:G42"/>
    <mergeCell ref="B35:I35"/>
    <mergeCell ref="F51:F58"/>
    <mergeCell ref="G51:G58"/>
    <mergeCell ref="I51:I58"/>
    <mergeCell ref="H51:H58"/>
    <mergeCell ref="H13:H19"/>
    <mergeCell ref="I21:I27"/>
    <mergeCell ref="H21:H27"/>
    <mergeCell ref="B20:I20"/>
    <mergeCell ref="F13:F19"/>
    <mergeCell ref="B28:E28"/>
    <mergeCell ref="G13:G19"/>
    <mergeCell ref="I13:I19"/>
    <mergeCell ref="H28:H34"/>
    <mergeCell ref="G28:G34"/>
    <mergeCell ref="I28:I34"/>
    <mergeCell ref="F28:F34"/>
    <mergeCell ref="G21:G27"/>
    <mergeCell ref="F21:F27"/>
    <mergeCell ref="F59:F66"/>
    <mergeCell ref="F67:F74"/>
    <mergeCell ref="F76:F82"/>
    <mergeCell ref="F83:F90"/>
    <mergeCell ref="G59:G66"/>
    <mergeCell ref="G67:G74"/>
    <mergeCell ref="G76:G82"/>
    <mergeCell ref="G83:G90"/>
    <mergeCell ref="H67:H74"/>
    <mergeCell ref="H99:H106"/>
    <mergeCell ref="H83:H90"/>
    <mergeCell ref="H59:H66"/>
    <mergeCell ref="H76:H82"/>
    <mergeCell ref="H91:H98"/>
    <mergeCell ref="G91:G98"/>
    <mergeCell ref="G99:G106"/>
    <mergeCell ref="I131:I137"/>
    <mergeCell ref="I175:I181"/>
    <mergeCell ref="I161:I167"/>
    <mergeCell ref="I153:I159"/>
    <mergeCell ref="I138:I145"/>
    <mergeCell ref="I76:I82"/>
    <mergeCell ref="I59:I66"/>
    <mergeCell ref="I99:I106"/>
    <mergeCell ref="I115:I122"/>
    <mergeCell ref="I198:I204"/>
    <mergeCell ref="I124:I130"/>
    <mergeCell ref="I168:I174"/>
    <mergeCell ref="I183:I189"/>
    <mergeCell ref="I146:I152"/>
    <mergeCell ref="I83:I90"/>
    <mergeCell ref="I67:I74"/>
    <mergeCell ref="I91:I98"/>
    <mergeCell ref="I107:I114"/>
    <mergeCell ref="H131:H137"/>
    <mergeCell ref="H124:H130"/>
    <mergeCell ref="G131:G137"/>
    <mergeCell ref="G124:G130"/>
    <mergeCell ref="F131:F137"/>
    <mergeCell ref="F124:F130"/>
    <mergeCell ref="H115:H122"/>
    <mergeCell ref="G115:G122"/>
    <mergeCell ref="F115:F122"/>
    <mergeCell ref="H107:H114"/>
    <mergeCell ref="G107:G114"/>
    <mergeCell ref="F107:F114"/>
    <mergeCell ref="B123:I123"/>
    <mergeCell ref="B146:E146"/>
    <mergeCell ref="B153:E153"/>
    <mergeCell ref="B168:E168"/>
    <mergeCell ref="B175:E175"/>
    <mergeCell ref="B160:I160"/>
    <mergeCell ref="F219:I219"/>
    <mergeCell ref="F212:I212"/>
    <mergeCell ref="F205:I205"/>
    <mergeCell ref="B219:E219"/>
    <mergeCell ref="B212:E212"/>
    <mergeCell ref="B205:E205"/>
    <mergeCell ref="F198:F204"/>
    <mergeCell ref="G198:G204"/>
    <mergeCell ref="H198:H204"/>
    <mergeCell ref="B197:I197"/>
    <mergeCell ref="F190:I190"/>
    <mergeCell ref="B190:E190"/>
    <mergeCell ref="H183:H189"/>
    <mergeCell ref="B182:I182"/>
    <mergeCell ref="F183:F189"/>
    <mergeCell ref="G183:G189"/>
    <mergeCell ref="H175:H181"/>
    <mergeCell ref="H168:H174"/>
    <mergeCell ref="H161:H167"/>
    <mergeCell ref="H146:H152"/>
    <mergeCell ref="H153:H159"/>
    <mergeCell ref="G146:G152"/>
    <mergeCell ref="G168:G174"/>
    <mergeCell ref="G175:G181"/>
    <mergeCell ref="G161:G167"/>
    <mergeCell ref="G153:G159"/>
    <mergeCell ref="G138:G145"/>
    <mergeCell ref="H138:H145"/>
    <mergeCell ref="F138:F145"/>
    <mergeCell ref="F146:F152"/>
    <mergeCell ref="F153:F159"/>
    <mergeCell ref="F161:F167"/>
    <mergeCell ref="F168:F174"/>
    <mergeCell ref="F175:F181"/>
    <mergeCell ref="F91:F98"/>
    <mergeCell ref="F99:F106"/>
    <mergeCell ref="B99:E99"/>
    <mergeCell ref="B115:E115"/>
    <mergeCell ref="B131:E131"/>
    <mergeCell ref="B138:E138"/>
    <mergeCell ref="B107:E107"/>
  </mergeCells>
  <pageMargins bottom="0.75" footer="0.511811017990112" header="0.511811017990112" left="0.700000047683716" right="0.700000047683716" top="0.75"/>
  <pageSetup fitToHeight="1" fitToWidth="1" orientation="portrait" paperHeight="297mm" paperSize="9" paperWidth="210mm" scale="58"/>
  <colBreaks count="1" manualBreakCount="1">
    <brk id="9" man="true" max="1048575"/>
  </colBreaks>
  <drawing r:id="rId1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225"/>
  <sheetViews>
    <sheetView showZeros="true" workbookViewId="0"/>
  </sheetViews>
  <sheetFormatPr baseColWidth="8" customHeight="false" defaultColWidth="8.85546864361033" defaultRowHeight="12.75" zeroHeight="false"/>
  <cols>
    <col bestFit="true" customWidth="true" max="1" min="1" outlineLevel="0" style="1" width="5.57031248546228"/>
    <col bestFit="true" customWidth="true" max="2" min="2" outlineLevel="0" style="1" width="30.5703129929608"/>
    <col bestFit="true" customWidth="true" max="3" min="3" outlineLevel="0" style="1" width="17.4257812982388"/>
    <col bestFit="true" customWidth="true" max="4" min="4" outlineLevel="0" style="1" width="18.4257807907402"/>
    <col bestFit="true" customWidth="true" max="5" min="5" outlineLevel="0" style="1" width="18.0000003383324"/>
    <col bestFit="true" customWidth="true" max="6" min="6" outlineLevel="0" style="1" width="56.8554706736045"/>
    <col bestFit="true" customWidth="true" max="8" min="7" outlineLevel="0" style="1" width="16.8554693202751"/>
    <col bestFit="true" customWidth="true" max="9" min="9" outlineLevel="0" style="1" width="15.1406249709246"/>
    <col bestFit="true" customWidth="true" max="10" min="10" outlineLevel="0" style="1" width="14.8554689819427"/>
    <col bestFit="true" customWidth="true" max="11" min="11" outlineLevel="0" width="8.85546864361033"/>
    <col bestFit="true" customWidth="true" max="16384" min="12" outlineLevel="0" style="1" width="8.85546864361033"/>
  </cols>
  <sheetData>
    <row customFormat="true" ht="15" outlineLevel="0" r="1" s="2">
      <c r="I1" s="3" t="s">
        <v>77</v>
      </c>
      <c r="J1" s="3" t="s"/>
      <c r="K1" s="3" t="n"/>
      <c r="L1" s="3" t="n"/>
    </row>
    <row customHeight="true" ht="16.5" outlineLevel="0" r="2"/>
    <row ht="15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4" t="s"/>
      <c r="K3" s="5" t="n"/>
      <c r="L3" s="5" t="n"/>
    </row>
    <row customHeight="true" ht="15" outlineLevel="0" r="4">
      <c r="A4" s="6" t="n"/>
      <c r="B4" s="6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</row>
    <row ht="15" outlineLevel="0" r="5">
      <c r="A5" s="3" t="s">
        <v>2</v>
      </c>
      <c r="B5" s="3" t="s"/>
      <c r="C5" s="3" t="s"/>
      <c r="D5" s="7" t="s">
        <v>3</v>
      </c>
      <c r="E5" s="7" t="n"/>
      <c r="F5" s="7" t="n"/>
      <c r="G5" s="7" t="n"/>
      <c r="H5" s="7" t="n"/>
      <c r="I5" s="7" t="n"/>
      <c r="J5" s="7" t="n"/>
      <c r="K5" s="6" t="n"/>
    </row>
    <row ht="15" outlineLevel="0" r="6">
      <c r="A6" s="3" t="s">
        <v>4</v>
      </c>
      <c r="B6" s="3" t="s"/>
      <c r="C6" s="3" t="s"/>
      <c r="D6" s="8" t="n"/>
      <c r="E6" s="8" t="n"/>
      <c r="F6" s="2" t="n"/>
      <c r="G6" s="2" t="n"/>
      <c r="H6" s="2" t="n"/>
      <c r="I6" s="2" t="n"/>
      <c r="J6" s="2" t="n"/>
      <c r="K6" s="6" t="n"/>
    </row>
    <row ht="15" outlineLevel="0" r="7">
      <c r="A7" s="3" t="s">
        <v>5</v>
      </c>
      <c r="B7" s="3" t="s"/>
      <c r="C7" s="3" t="s"/>
      <c r="D7" s="7" t="s">
        <v>50</v>
      </c>
      <c r="E7" s="7" t="n"/>
      <c r="F7" s="7" t="n"/>
      <c r="G7" s="7" t="n"/>
      <c r="H7" s="7" t="n"/>
      <c r="I7" s="7" t="n"/>
      <c r="J7" s="7" t="n"/>
      <c r="K7" s="6" t="n"/>
    </row>
    <row ht="15" outlineLevel="0" r="8">
      <c r="A8" s="6" t="n"/>
      <c r="B8" s="6" t="n"/>
      <c r="C8" s="6" t="n"/>
      <c r="D8" s="6" t="n"/>
      <c r="E8" s="6" t="n"/>
      <c r="F8" s="6" t="n"/>
      <c r="G8" s="6" t="n"/>
      <c r="H8" s="6" t="n"/>
      <c r="I8" s="6" t="n"/>
      <c r="J8" s="6" t="n"/>
      <c r="K8" s="6" t="n"/>
    </row>
    <row customHeight="true" ht="69" outlineLevel="0" r="9">
      <c r="A9" s="9" t="s">
        <v>7</v>
      </c>
      <c r="B9" s="9" t="s">
        <v>8</v>
      </c>
      <c r="C9" s="9" t="s">
        <v>9</v>
      </c>
      <c r="D9" s="10" t="s"/>
      <c r="E9" s="11" t="s"/>
      <c r="F9" s="139" t="n"/>
      <c r="G9" s="9" t="s">
        <v>10</v>
      </c>
      <c r="H9" s="9" t="s">
        <v>11</v>
      </c>
      <c r="I9" s="12" t="s">
        <v>12</v>
      </c>
      <c r="J9" s="9" t="s">
        <v>13</v>
      </c>
    </row>
    <row customHeight="true" ht="19.5" outlineLevel="0" r="10">
      <c r="A10" s="13" t="s"/>
      <c r="B10" s="13" t="s"/>
      <c r="C10" s="12" t="s">
        <v>14</v>
      </c>
      <c r="D10" s="12" t="s">
        <v>15</v>
      </c>
      <c r="E10" s="12" t="s">
        <v>16</v>
      </c>
      <c r="F10" s="12" t="n"/>
      <c r="G10" s="13" t="s"/>
      <c r="H10" s="13" t="s"/>
      <c r="I10" s="14" t="s"/>
      <c r="J10" s="13" t="s"/>
    </row>
    <row customFormat="true" customHeight="true" ht="14.25" outlineLevel="0" r="11" s="15">
      <c r="A11" s="16" t="n">
        <v>1</v>
      </c>
      <c r="B11" s="16" t="n">
        <v>2</v>
      </c>
      <c r="C11" s="16" t="n">
        <v>3</v>
      </c>
      <c r="D11" s="16" t="n">
        <v>4</v>
      </c>
      <c r="E11" s="16" t="n">
        <v>5</v>
      </c>
      <c r="F11" s="16" t="n"/>
      <c r="G11" s="16" t="n">
        <v>6</v>
      </c>
      <c r="H11" s="16" t="n">
        <v>7</v>
      </c>
      <c r="I11" s="16" t="n">
        <v>8</v>
      </c>
      <c r="J11" s="16" t="n">
        <v>9</v>
      </c>
    </row>
    <row customFormat="true" customHeight="true" ht="14.25" outlineLevel="0" r="12" s="15">
      <c r="A12" s="16" t="n"/>
      <c r="B12" s="12" t="s">
        <v>17</v>
      </c>
      <c r="C12" s="17" t="s"/>
      <c r="D12" s="17" t="s"/>
      <c r="E12" s="17" t="s"/>
      <c r="F12" s="17" t="s"/>
      <c r="G12" s="17" t="s"/>
      <c r="H12" s="17" t="s"/>
      <c r="I12" s="17" t="s"/>
      <c r="J12" s="18" t="s"/>
    </row>
    <row customFormat="true" customHeight="true" ht="25.5" outlineLevel="0" r="13" s="15">
      <c r="A13" s="19" t="n"/>
      <c r="B13" s="20" t="s">
        <v>18</v>
      </c>
      <c r="C13" s="21" t="n">
        <f aca="false" ca="false" dt2D="false" dtr="false" t="normal">C14+C15+C19</f>
        <v>9177407.20718</v>
      </c>
      <c r="D13" s="21" t="n">
        <f aca="false" ca="false" dt2D="false" dtr="false" t="normal">D14+D15+D19</f>
        <v>8732979.5112</v>
      </c>
      <c r="E13" s="21" t="n">
        <f aca="false" ca="false" dt2D="false" dtr="false" t="normal">E14+E15+E19</f>
        <v>8722236.03858</v>
      </c>
      <c r="F13" s="140" t="n"/>
      <c r="G13" s="22" t="n"/>
      <c r="H13" s="22" t="n"/>
      <c r="I13" s="22" t="n"/>
      <c r="J13" s="22" t="n"/>
    </row>
    <row customFormat="true" customHeight="true" ht="14.25" outlineLevel="0" r="14" s="15">
      <c r="A14" s="23" t="s"/>
      <c r="B14" s="24" t="s">
        <v>19</v>
      </c>
      <c r="C14" s="124" t="n">
        <f aca="false" ca="false" dt2D="false" dtr="false" t="normal">C22+C37+C77+C125+C162+C184+C199</f>
        <v>159160.4</v>
      </c>
      <c r="D14" s="124" t="n">
        <f aca="false" ca="false" dt2D="false" dtr="false" t="normal">D22+D37+D77+D125+D162+D184+D199</f>
        <v>123853.9</v>
      </c>
      <c r="E14" s="124" t="n">
        <f aca="false" ca="false" dt2D="false" dtr="false" t="normal">E22+E37+E77+E125+E162+E184+E199</f>
        <v>123853.9</v>
      </c>
      <c r="F14" s="141" t="n"/>
      <c r="G14" s="26" t="s"/>
      <c r="H14" s="26" t="s"/>
      <c r="I14" s="26" t="s"/>
      <c r="J14" s="26" t="s"/>
    </row>
    <row customFormat="true" customHeight="true" ht="14.25" outlineLevel="0" r="15" s="15">
      <c r="A15" s="23" t="s"/>
      <c r="B15" s="27" t="s">
        <v>20</v>
      </c>
      <c r="C15" s="25" t="n">
        <f aca="false" ca="false" dt2D="false" dtr="false" t="normal">C23+C38+C78+C126+C163+C185+C200</f>
        <v>4158414.12402</v>
      </c>
      <c r="D15" s="25" t="n">
        <f aca="false" ca="false" dt2D="false" dtr="false" t="normal">D23+D38+D78+D126+D163+D185+D200</f>
        <v>3749292.92804</v>
      </c>
      <c r="E15" s="25" t="n">
        <f aca="false" ca="false" dt2D="false" dtr="false" t="normal">E23+E38+E78+E126+E163+E185+E200</f>
        <v>3738549.45542</v>
      </c>
      <c r="F15" s="142" t="n"/>
      <c r="G15" s="26" t="s"/>
      <c r="H15" s="26" t="s"/>
      <c r="I15" s="26" t="s"/>
      <c r="J15" s="26" t="s"/>
    </row>
    <row customFormat="true" customHeight="true" ht="14.25" outlineLevel="0" r="16" s="15">
      <c r="A16" s="23" t="s"/>
      <c r="B16" s="24" t="s">
        <v>21</v>
      </c>
      <c r="C16" s="125" t="n">
        <f aca="false" ca="false" dt2D="false" dtr="false" t="normal">C39</f>
        <v>41446.1</v>
      </c>
      <c r="D16" s="125" t="n">
        <f aca="false" ca="false" dt2D="false" dtr="false" t="normal">D39</f>
        <v>24800.8</v>
      </c>
      <c r="E16" s="125" t="n">
        <f aca="false" ca="false" dt2D="false" dtr="false" t="normal">E39</f>
        <v>24800.8</v>
      </c>
      <c r="F16" s="143" t="n"/>
      <c r="G16" s="26" t="s"/>
      <c r="H16" s="26" t="s"/>
      <c r="I16" s="26" t="s"/>
      <c r="J16" s="26" t="s"/>
    </row>
    <row customFormat="true" ht="27" outlineLevel="0" r="17" s="15">
      <c r="A17" s="23" t="s"/>
      <c r="B17" s="24" t="s">
        <v>22</v>
      </c>
      <c r="C17" s="28" t="n"/>
      <c r="D17" s="28" t="n"/>
      <c r="E17" s="28" t="n"/>
      <c r="F17" s="144" t="n"/>
      <c r="G17" s="26" t="s"/>
      <c r="H17" s="26" t="s"/>
      <c r="I17" s="26" t="s"/>
      <c r="J17" s="26" t="s"/>
    </row>
    <row customFormat="true" customHeight="true" ht="14.25" outlineLevel="0" r="18" s="15">
      <c r="A18" s="23" t="s"/>
      <c r="B18" s="29" t="s">
        <v>23</v>
      </c>
      <c r="C18" s="125" t="n">
        <f aca="false" ca="false" dt2D="false" dtr="false" t="normal">C41</f>
        <v>930000</v>
      </c>
      <c r="D18" s="125" t="n">
        <f aca="false" ca="false" dt2D="false" dtr="false" t="normal">D41</f>
        <v>921000</v>
      </c>
      <c r="E18" s="125" t="n">
        <f aca="false" ca="false" dt2D="false" dtr="false" t="normal">E41</f>
        <v>921000</v>
      </c>
      <c r="F18" s="143" t="n"/>
      <c r="G18" s="26" t="s"/>
      <c r="H18" s="26" t="s"/>
      <c r="I18" s="26" t="s"/>
      <c r="J18" s="26" t="s"/>
    </row>
    <row customFormat="true" customHeight="true" ht="29.25" outlineLevel="0" r="19" s="15">
      <c r="A19" s="30" t="s"/>
      <c r="B19" s="31" t="s">
        <v>51</v>
      </c>
      <c r="C19" s="38" t="n">
        <f aca="false" ca="false" dt2D="false" dtr="false" t="normal">C130</f>
        <v>4859832.68316</v>
      </c>
      <c r="D19" s="38" t="n">
        <f aca="false" ca="false" dt2D="false" dtr="false" t="normal">D130</f>
        <v>4859832.68316</v>
      </c>
      <c r="E19" s="38" t="n">
        <f aca="false" ca="false" dt2D="false" dtr="false" t="normal">E130</f>
        <v>4859832.68316</v>
      </c>
      <c r="F19" s="145" t="n"/>
      <c r="G19" s="33" t="s"/>
      <c r="H19" s="33" t="s"/>
      <c r="I19" s="33" t="s"/>
      <c r="J19" s="33" t="s"/>
    </row>
    <row customFormat="true" customHeight="true" ht="14.25" outlineLevel="0" r="20" s="15">
      <c r="A20" s="16" t="n"/>
      <c r="B20" s="34" t="s">
        <v>52</v>
      </c>
      <c r="C20" s="35" t="s"/>
      <c r="D20" s="35" t="s"/>
      <c r="E20" s="35" t="s"/>
      <c r="F20" s="35" t="s"/>
      <c r="G20" s="35" t="s"/>
      <c r="H20" s="35" t="s"/>
      <c r="I20" s="35" t="s"/>
      <c r="J20" s="36" t="s"/>
    </row>
    <row customFormat="true" ht="13.5" outlineLevel="0" r="21" s="15">
      <c r="A21" s="19" t="n"/>
      <c r="B21" s="20" t="s">
        <v>26</v>
      </c>
      <c r="C21" s="37" t="n">
        <f aca="false" ca="false" dt2D="false" dtr="false" t="normal">SUM(C22:C27)</f>
        <v>15000</v>
      </c>
      <c r="D21" s="37" t="n">
        <f aca="false" ca="false" dt2D="false" dtr="false" t="normal">SUM(D22:D27)</f>
        <v>15000</v>
      </c>
      <c r="E21" s="37" t="n">
        <f aca="false" ca="false" dt2D="false" dtr="false" t="normal">SUM(E22:E27)</f>
        <v>15000</v>
      </c>
      <c r="F21" s="146" t="n"/>
      <c r="G21" s="22" t="n"/>
      <c r="H21" s="22" t="n"/>
      <c r="I21" s="22" t="n"/>
      <c r="J21" s="22" t="n"/>
    </row>
    <row customFormat="true" customHeight="true" ht="14.25" outlineLevel="0" r="22" s="15">
      <c r="A22" s="23" t="s"/>
      <c r="B22" s="24" t="s">
        <v>19</v>
      </c>
      <c r="C22" s="28" t="n"/>
      <c r="D22" s="28" t="n"/>
      <c r="E22" s="28" t="n"/>
      <c r="F22" s="144" t="n"/>
      <c r="G22" s="26" t="s"/>
      <c r="H22" s="26" t="s"/>
      <c r="I22" s="26" t="s"/>
      <c r="J22" s="26" t="s"/>
    </row>
    <row customFormat="true" customHeight="true" ht="14.25" outlineLevel="0" r="23" s="15">
      <c r="A23" s="23" t="s"/>
      <c r="B23" s="24" t="s">
        <v>20</v>
      </c>
      <c r="C23" s="38" t="n">
        <f aca="false" ca="false" dt2D="false" dtr="false" t="normal">C30</f>
        <v>15000</v>
      </c>
      <c r="D23" s="38" t="n">
        <f aca="false" ca="false" dt2D="false" dtr="false" t="normal">D30</f>
        <v>15000</v>
      </c>
      <c r="E23" s="39" t="n">
        <f aca="false" ca="false" dt2D="false" dtr="false" t="normal">E30</f>
        <v>15000</v>
      </c>
      <c r="F23" s="147" t="n"/>
      <c r="G23" s="26" t="s"/>
      <c r="H23" s="26" t="s"/>
      <c r="I23" s="26" t="s"/>
      <c r="J23" s="26" t="s"/>
    </row>
    <row customFormat="true" customHeight="true" ht="14.25" outlineLevel="0" r="24" s="15">
      <c r="A24" s="23" t="s"/>
      <c r="B24" s="24" t="s">
        <v>21</v>
      </c>
      <c r="C24" s="40" t="n"/>
      <c r="D24" s="40" t="n"/>
      <c r="E24" s="40" t="n"/>
      <c r="F24" s="148" t="n"/>
      <c r="G24" s="26" t="s"/>
      <c r="H24" s="26" t="s"/>
      <c r="I24" s="26" t="s"/>
      <c r="J24" s="26" t="s"/>
    </row>
    <row customFormat="true" ht="27" outlineLevel="0" r="25" s="15">
      <c r="A25" s="23" t="s"/>
      <c r="B25" s="24" t="s">
        <v>22</v>
      </c>
      <c r="C25" s="40" t="n"/>
      <c r="D25" s="40" t="n"/>
      <c r="E25" s="40" t="n"/>
      <c r="F25" s="148" t="n"/>
      <c r="G25" s="26" t="s"/>
      <c r="H25" s="26" t="s"/>
      <c r="I25" s="26" t="s"/>
      <c r="J25" s="26" t="s"/>
    </row>
    <row customFormat="true" ht="13.5" outlineLevel="0" r="26" s="15">
      <c r="A26" s="23" t="s"/>
      <c r="B26" s="29" t="s">
        <v>23</v>
      </c>
      <c r="C26" s="40" t="n"/>
      <c r="D26" s="40" t="n"/>
      <c r="E26" s="40" t="n"/>
      <c r="F26" s="148" t="n"/>
      <c r="G26" s="26" t="s"/>
      <c r="H26" s="26" t="s"/>
      <c r="I26" s="26" t="s"/>
      <c r="J26" s="26" t="s"/>
    </row>
    <row customFormat="true" ht="27" outlineLevel="0" r="27" s="15">
      <c r="A27" s="30" t="s"/>
      <c r="B27" s="31" t="s">
        <v>51</v>
      </c>
      <c r="C27" s="32" t="n">
        <f aca="false" ca="false" dt2D="false" dtr="false" t="normal">C144</f>
        <v>0</v>
      </c>
      <c r="D27" s="32" t="n">
        <f aca="false" ca="false" dt2D="false" dtr="false" t="normal">D144</f>
        <v>0</v>
      </c>
      <c r="E27" s="32" t="n">
        <f aca="false" ca="false" dt2D="false" dtr="false" t="normal">E144</f>
        <v>0</v>
      </c>
      <c r="F27" s="149" t="n"/>
      <c r="G27" s="33" t="s"/>
      <c r="H27" s="33" t="s"/>
      <c r="I27" s="33" t="s"/>
      <c r="J27" s="33" t="s"/>
    </row>
    <row customFormat="true" customHeight="true" ht="20.25" outlineLevel="0" r="28" s="126">
      <c r="A28" s="41" t="s">
        <v>27</v>
      </c>
      <c r="B28" s="127" t="s">
        <v>53</v>
      </c>
      <c r="C28" s="128" t="s"/>
      <c r="D28" s="128" t="s"/>
      <c r="E28" s="129" t="s"/>
      <c r="F28" s="150" t="n"/>
      <c r="G28" s="45" t="n"/>
      <c r="H28" s="45" t="n"/>
      <c r="I28" s="45" t="n"/>
      <c r="J28" s="46" t="n"/>
    </row>
    <row customFormat="true" customHeight="true" ht="12.75" outlineLevel="0" r="29" s="47">
      <c r="A29" s="48" t="s"/>
      <c r="B29" s="24" t="s">
        <v>19</v>
      </c>
      <c r="C29" s="49" t="n"/>
      <c r="D29" s="49" t="n"/>
      <c r="E29" s="49" t="n"/>
      <c r="F29" s="151" t="n"/>
      <c r="G29" s="50" t="s"/>
      <c r="H29" s="50" t="s"/>
      <c r="I29" s="50" t="s"/>
      <c r="J29" s="51" t="s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</row>
    <row customFormat="true" customHeight="true" ht="12.75" outlineLevel="0" r="30" s="47">
      <c r="A30" s="48" t="s"/>
      <c r="B30" s="24" t="s">
        <v>20</v>
      </c>
      <c r="C30" s="52" t="n">
        <v>15000</v>
      </c>
      <c r="D30" s="52" t="n">
        <v>15000</v>
      </c>
      <c r="E30" s="52" t="n">
        <f aca="false" ca="false" dt2D="false" dtr="false" t="normal">D30</f>
        <v>15000</v>
      </c>
      <c r="F30" s="152" t="s">
        <v>78</v>
      </c>
      <c r="G30" s="50" t="s"/>
      <c r="H30" s="50" t="s"/>
      <c r="I30" s="50" t="s"/>
      <c r="J30" s="51" t="s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</row>
    <row customFormat="true" customHeight="true" ht="11.25" outlineLevel="0" r="31" s="47">
      <c r="A31" s="48" t="s"/>
      <c r="B31" s="24" t="s">
        <v>21</v>
      </c>
      <c r="C31" s="49" t="n"/>
      <c r="D31" s="49" t="n"/>
      <c r="E31" s="49" t="n"/>
      <c r="F31" s="151" t="n"/>
      <c r="G31" s="50" t="s"/>
      <c r="H31" s="50" t="s"/>
      <c r="I31" s="50" t="s"/>
      <c r="J31" s="51" t="s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</row>
    <row customFormat="true" ht="27" outlineLevel="0" r="32" s="47">
      <c r="A32" s="48" t="s"/>
      <c r="B32" s="24" t="s">
        <v>22</v>
      </c>
      <c r="C32" s="49" t="n"/>
      <c r="D32" s="49" t="n"/>
      <c r="E32" s="49" t="n"/>
      <c r="F32" s="151" t="n"/>
      <c r="G32" s="50" t="s"/>
      <c r="H32" s="50" t="s"/>
      <c r="I32" s="50" t="s"/>
      <c r="J32" s="51" t="s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</row>
    <row customFormat="true" ht="13.5" outlineLevel="0" r="33" s="47">
      <c r="A33" s="48" t="s"/>
      <c r="B33" s="29" t="s">
        <v>23</v>
      </c>
      <c r="C33" s="49" t="n"/>
      <c r="D33" s="49" t="n"/>
      <c r="E33" s="49" t="n"/>
      <c r="F33" s="151" t="n"/>
      <c r="G33" s="50" t="s"/>
      <c r="H33" s="50" t="s"/>
      <c r="I33" s="50" t="s"/>
      <c r="J33" s="51" t="s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</row>
    <row customFormat="true" ht="27" outlineLevel="0" r="34" s="47">
      <c r="A34" s="53" t="s"/>
      <c r="B34" s="54" t="s">
        <v>51</v>
      </c>
      <c r="C34" s="49" t="n"/>
      <c r="D34" s="49" t="n"/>
      <c r="E34" s="49" t="n"/>
      <c r="F34" s="151" t="n"/>
      <c r="G34" s="55" t="s"/>
      <c r="H34" s="55" t="s"/>
      <c r="I34" s="55" t="s"/>
      <c r="J34" s="56" t="s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</row>
    <row customFormat="true" customHeight="true" ht="14.25" outlineLevel="0" r="35" s="15">
      <c r="A35" s="16" t="n"/>
      <c r="B35" s="34" t="s">
        <v>54</v>
      </c>
      <c r="C35" s="35" t="s"/>
      <c r="D35" s="35" t="s"/>
      <c r="E35" s="35" t="s"/>
      <c r="F35" s="35" t="s"/>
      <c r="G35" s="35" t="s"/>
      <c r="H35" s="35" t="s"/>
      <c r="I35" s="35" t="s"/>
      <c r="J35" s="36" t="s"/>
    </row>
    <row customFormat="true" ht="13.5" outlineLevel="0" r="36" s="15">
      <c r="A36" s="19" t="n"/>
      <c r="B36" s="20" t="s">
        <v>26</v>
      </c>
      <c r="C36" s="37" t="n">
        <f aca="false" ca="false" dt2D="false" dtr="false" t="normal">SUM(C37:C42)</f>
        <v>1473969.95143</v>
      </c>
      <c r="D36" s="37" t="n">
        <f aca="false" ca="false" dt2D="false" dtr="false" t="normal">SUM(D37:D42)</f>
        <v>1403641.69825</v>
      </c>
      <c r="E36" s="37" t="n">
        <f aca="false" ca="false" dt2D="false" dtr="false" t="normal">SUM(E37:E42)</f>
        <v>1403641.69825</v>
      </c>
      <c r="F36" s="146" t="n"/>
      <c r="G36" s="22" t="n"/>
      <c r="H36" s="22" t="n"/>
      <c r="I36" s="22" t="n"/>
      <c r="J36" s="22" t="n"/>
    </row>
    <row customFormat="true" customHeight="true" ht="14.25" outlineLevel="0" r="37" s="15">
      <c r="A37" s="23" t="s"/>
      <c r="B37" s="24" t="s">
        <v>19</v>
      </c>
      <c r="C37" s="130" t="n">
        <f aca="false" ca="false" dt2D="false" dtr="false" t="normal">C45+C53+C61+C69</f>
        <v>124575.79999999999</v>
      </c>
      <c r="D37" s="130" t="n">
        <f aca="false" ca="false" dt2D="false" dtr="false" t="normal">D45+D53+D61+D69</f>
        <v>89373.59999999999</v>
      </c>
      <c r="E37" s="130" t="n">
        <f aca="false" ca="false" dt2D="false" dtr="false" t="normal">E45+E53+E61+E69</f>
        <v>89373.59999999999</v>
      </c>
      <c r="F37" s="153" t="n"/>
      <c r="G37" s="26" t="s"/>
      <c r="H37" s="26" t="s"/>
      <c r="I37" s="26" t="s"/>
      <c r="J37" s="26" t="s"/>
    </row>
    <row customFormat="true" customHeight="true" ht="14.25" outlineLevel="0" r="38" s="15">
      <c r="A38" s="23" t="s"/>
      <c r="B38" s="24" t="s">
        <v>20</v>
      </c>
      <c r="C38" s="38" t="n">
        <f aca="false" ca="false" dt2D="false" dtr="false" t="normal">C46+C54+C62+C70</f>
        <v>377948.05142999993</v>
      </c>
      <c r="D38" s="38" t="n">
        <f aca="false" ca="false" dt2D="false" dtr="false" t="normal">D46+D54+D62+D70</f>
        <v>368467.29824999993</v>
      </c>
      <c r="E38" s="38" t="n">
        <f aca="false" ca="false" dt2D="false" dtr="false" t="normal">E46+E54+E62+E70</f>
        <v>368467.29824999993</v>
      </c>
      <c r="F38" s="145" t="n"/>
      <c r="G38" s="26" t="s"/>
      <c r="H38" s="26" t="s"/>
      <c r="I38" s="26" t="s"/>
      <c r="J38" s="26" t="s"/>
    </row>
    <row customFormat="true" customHeight="true" ht="14.25" outlineLevel="0" r="39" s="15">
      <c r="A39" s="23" t="s"/>
      <c r="B39" s="24" t="s">
        <v>21</v>
      </c>
      <c r="C39" s="131" t="n">
        <f aca="false" ca="false" dt2D="false" dtr="false" t="normal">C47</f>
        <v>41446.1</v>
      </c>
      <c r="D39" s="131" t="n">
        <f aca="false" ca="false" dt2D="false" dtr="false" t="normal">D47</f>
        <v>24800.8</v>
      </c>
      <c r="E39" s="131" t="n">
        <f aca="false" ca="false" dt2D="false" dtr="false" t="normal">E47</f>
        <v>24800.8</v>
      </c>
      <c r="F39" s="154" t="n"/>
      <c r="G39" s="26" t="s"/>
      <c r="H39" s="26" t="s"/>
      <c r="I39" s="26" t="s"/>
      <c r="J39" s="26" t="s"/>
    </row>
    <row customFormat="true" ht="27" outlineLevel="0" r="40" s="15">
      <c r="A40" s="23" t="s"/>
      <c r="B40" s="24" t="s">
        <v>22</v>
      </c>
      <c r="C40" s="40" t="n"/>
      <c r="D40" s="40" t="n"/>
      <c r="E40" s="40" t="n"/>
      <c r="F40" s="148" t="n"/>
      <c r="G40" s="26" t="s"/>
      <c r="H40" s="26" t="s"/>
      <c r="I40" s="26" t="s"/>
      <c r="J40" s="26" t="s"/>
    </row>
    <row customFormat="true" ht="13.5" outlineLevel="0" r="41" s="15">
      <c r="A41" s="23" t="s"/>
      <c r="B41" s="29" t="s">
        <v>23</v>
      </c>
      <c r="C41" s="131" t="n">
        <f aca="false" ca="false" dt2D="false" dtr="false" t="normal">C65</f>
        <v>930000</v>
      </c>
      <c r="D41" s="131" t="n">
        <f aca="false" ca="false" dt2D="false" dtr="false" t="normal">D65</f>
        <v>921000</v>
      </c>
      <c r="E41" s="131" t="n">
        <f aca="false" ca="false" dt2D="false" dtr="false" t="normal">E65</f>
        <v>921000</v>
      </c>
      <c r="F41" s="154" t="n"/>
      <c r="G41" s="26" t="s"/>
      <c r="H41" s="26" t="s"/>
      <c r="I41" s="26" t="s"/>
      <c r="J41" s="26" t="s"/>
    </row>
    <row customFormat="true" ht="27" outlineLevel="0" r="42" s="15">
      <c r="A42" s="30" t="s"/>
      <c r="B42" s="31" t="s">
        <v>51</v>
      </c>
      <c r="C42" s="32" t="n"/>
      <c r="D42" s="32" t="n"/>
      <c r="E42" s="32" t="n"/>
      <c r="F42" s="149" t="n"/>
      <c r="G42" s="33" t="s"/>
      <c r="H42" s="33" t="s"/>
      <c r="I42" s="33" t="s"/>
      <c r="J42" s="33" t="s"/>
    </row>
    <row customFormat="true" customHeight="true" ht="27" outlineLevel="0" r="43" s="126">
      <c r="A43" s="41" t="s">
        <v>55</v>
      </c>
      <c r="B43" s="127" t="s">
        <v>56</v>
      </c>
      <c r="C43" s="128" t="s"/>
      <c r="D43" s="128" t="s"/>
      <c r="E43" s="129" t="s"/>
      <c r="F43" s="150" t="n"/>
      <c r="G43" s="45" t="n"/>
      <c r="H43" s="45" t="n"/>
      <c r="I43" s="45" t="n"/>
      <c r="J43" s="46" t="n"/>
    </row>
    <row customFormat="true" customHeight="true" ht="15.75" outlineLevel="0" r="44" s="126">
      <c r="A44" s="48" t="s"/>
      <c r="B44" s="132" t="s">
        <v>57</v>
      </c>
      <c r="C44" s="133" t="n">
        <f aca="false" ca="false" dt2D="false" dtr="false" t="normal">SUM(C45:C50)</f>
        <v>281446.1</v>
      </c>
      <c r="D44" s="133" t="n">
        <f aca="false" ca="false" dt2D="false" dtr="false" t="normal">SUM(D45:D50)</f>
        <v>264800.8</v>
      </c>
      <c r="E44" s="133" t="n">
        <f aca="false" ca="false" dt2D="false" dtr="false" t="normal">SUM(E45:E50)</f>
        <v>264800.8</v>
      </c>
      <c r="F44" s="155" t="n"/>
      <c r="G44" s="50" t="s"/>
      <c r="H44" s="50" t="s"/>
      <c r="I44" s="50" t="s"/>
      <c r="J44" s="51" t="s"/>
    </row>
    <row customFormat="true" customHeight="true" ht="12.75" outlineLevel="0" r="45" s="47">
      <c r="A45" s="48" t="s"/>
      <c r="B45" s="24" t="s">
        <v>19</v>
      </c>
      <c r="C45" s="134" t="n"/>
      <c r="D45" s="134" t="n"/>
      <c r="E45" s="134" t="n"/>
      <c r="F45" s="156" t="n"/>
      <c r="G45" s="50" t="s"/>
      <c r="H45" s="50" t="s"/>
      <c r="I45" s="50" t="s"/>
      <c r="J45" s="51" t="s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</row>
    <row customFormat="true" customHeight="true" ht="12.75" outlineLevel="0" r="46" s="47">
      <c r="A46" s="48" t="s"/>
      <c r="B46" s="24" t="s">
        <v>20</v>
      </c>
      <c r="C46" s="135" t="n">
        <v>240000</v>
      </c>
      <c r="D46" s="135" t="n">
        <v>240000</v>
      </c>
      <c r="E46" s="135" t="n">
        <f aca="false" ca="false" dt2D="false" dtr="false" t="normal">D46</f>
        <v>240000</v>
      </c>
      <c r="F46" s="152" t="s">
        <v>79</v>
      </c>
      <c r="G46" s="50" t="s"/>
      <c r="H46" s="50" t="s"/>
      <c r="I46" s="50" t="s"/>
      <c r="J46" s="51" t="s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</row>
    <row customFormat="true" customHeight="true" ht="11.25" outlineLevel="0" r="47" s="47">
      <c r="A47" s="48" t="s"/>
      <c r="B47" s="24" t="s">
        <v>21</v>
      </c>
      <c r="C47" s="138" t="n">
        <v>41446.1</v>
      </c>
      <c r="D47" s="138" t="n">
        <v>24800.8</v>
      </c>
      <c r="E47" s="138" t="n">
        <f aca="false" ca="false" dt2D="false" dtr="false" t="normal">D47</f>
        <v>24800.8</v>
      </c>
      <c r="F47" s="157" t="s">
        <v>80</v>
      </c>
      <c r="G47" s="50" t="s"/>
      <c r="H47" s="50" t="s"/>
      <c r="I47" s="50" t="s"/>
      <c r="J47" s="51" t="s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</row>
    <row customFormat="true" ht="27" outlineLevel="0" r="48" s="47">
      <c r="A48" s="48" t="s"/>
      <c r="B48" s="24" t="s">
        <v>22</v>
      </c>
      <c r="C48" s="134" t="n"/>
      <c r="D48" s="134" t="n"/>
      <c r="E48" s="134" t="n"/>
      <c r="F48" s="156" t="n"/>
      <c r="G48" s="50" t="s"/>
      <c r="H48" s="50" t="s"/>
      <c r="I48" s="50" t="s"/>
      <c r="J48" s="51" t="s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</row>
    <row customFormat="true" ht="13.5" outlineLevel="0" r="49" s="47">
      <c r="A49" s="48" t="s"/>
      <c r="B49" s="29" t="s">
        <v>23</v>
      </c>
      <c r="C49" s="134" t="n"/>
      <c r="D49" s="134" t="n"/>
      <c r="E49" s="134" t="n"/>
      <c r="F49" s="156" t="n"/>
      <c r="G49" s="50" t="s"/>
      <c r="H49" s="50" t="s"/>
      <c r="I49" s="50" t="s"/>
      <c r="J49" s="51" t="s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</row>
    <row customFormat="true" ht="27" outlineLevel="0" r="50" s="47">
      <c r="A50" s="53" t="s"/>
      <c r="B50" s="54" t="s">
        <v>51</v>
      </c>
      <c r="C50" s="134" t="n"/>
      <c r="D50" s="134" t="n"/>
      <c r="E50" s="134" t="n"/>
      <c r="F50" s="156" t="n"/>
      <c r="G50" s="55" t="s"/>
      <c r="H50" s="55" t="s"/>
      <c r="I50" s="55" t="s"/>
      <c r="J50" s="56" t="s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</row>
    <row customFormat="true" customHeight="true" ht="27" outlineLevel="0" r="51" s="126">
      <c r="A51" s="41" t="s">
        <v>58</v>
      </c>
      <c r="B51" s="127" t="s">
        <v>59</v>
      </c>
      <c r="C51" s="128" t="s"/>
      <c r="D51" s="128" t="s"/>
      <c r="E51" s="129" t="s"/>
      <c r="F51" s="150" t="n"/>
      <c r="G51" s="45" t="n"/>
      <c r="H51" s="45" t="n"/>
      <c r="I51" s="45" t="n"/>
      <c r="J51" s="46" t="n"/>
    </row>
    <row customFormat="true" customHeight="true" ht="15.75" outlineLevel="0" r="52" s="126">
      <c r="A52" s="48" t="s"/>
      <c r="B52" s="132" t="s">
        <v>57</v>
      </c>
      <c r="C52" s="133" t="n">
        <f aca="false" ca="false" dt2D="false" dtr="false" t="normal">SUM(C53:C58)</f>
        <v>1747.37374</v>
      </c>
      <c r="D52" s="133" t="n">
        <f aca="false" ca="false" dt2D="false" dtr="false" t="normal">SUM(D53:D58)</f>
        <v>1747.37374</v>
      </c>
      <c r="E52" s="133" t="n">
        <f aca="false" ca="false" dt2D="false" dtr="false" t="normal">SUM(E53:E58)</f>
        <v>1747.37374</v>
      </c>
      <c r="F52" s="155" t="n"/>
      <c r="G52" s="50" t="s"/>
      <c r="H52" s="50" t="s"/>
      <c r="I52" s="50" t="s"/>
      <c r="J52" s="51" t="s"/>
    </row>
    <row customFormat="true" customHeight="true" ht="12.75" outlineLevel="0" r="53" s="47">
      <c r="A53" s="48" t="s"/>
      <c r="B53" s="24" t="s">
        <v>19</v>
      </c>
      <c r="C53" s="135" t="n">
        <v>1729.9</v>
      </c>
      <c r="D53" s="135" t="n">
        <v>1729.9</v>
      </c>
      <c r="E53" s="135" t="n">
        <f aca="false" ca="false" dt2D="false" dtr="false" t="normal">D53</f>
        <v>1729.9</v>
      </c>
      <c r="F53" s="152" t="s">
        <v>81</v>
      </c>
      <c r="G53" s="50" t="s"/>
      <c r="H53" s="50" t="s"/>
      <c r="I53" s="50" t="s"/>
      <c r="J53" s="51" t="s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</row>
    <row customFormat="true" customHeight="true" ht="12.75" outlineLevel="0" r="54" s="47">
      <c r="A54" s="48" t="s"/>
      <c r="B54" s="24" t="s">
        <v>20</v>
      </c>
      <c r="C54" s="135" t="n">
        <v>17.47374</v>
      </c>
      <c r="D54" s="135" t="n">
        <v>17.47374</v>
      </c>
      <c r="E54" s="135" t="n">
        <f aca="false" ca="false" dt2D="false" dtr="false" t="normal">D54</f>
        <v>17.47374</v>
      </c>
      <c r="F54" s="152" t="s">
        <v>82</v>
      </c>
      <c r="G54" s="50" t="s"/>
      <c r="H54" s="50" t="s"/>
      <c r="I54" s="50" t="s"/>
      <c r="J54" s="51" t="s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</row>
    <row customFormat="true" customHeight="true" ht="11.25" outlineLevel="0" r="55" s="47">
      <c r="A55" s="48" t="s"/>
      <c r="B55" s="24" t="s">
        <v>21</v>
      </c>
      <c r="C55" s="135" t="n"/>
      <c r="D55" s="135" t="n"/>
      <c r="E55" s="135" t="n"/>
      <c r="F55" s="158" t="n"/>
      <c r="G55" s="50" t="s"/>
      <c r="H55" s="50" t="s"/>
      <c r="I55" s="50" t="s"/>
      <c r="J55" s="51" t="s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</row>
    <row customFormat="true" ht="27" outlineLevel="0" r="56" s="47">
      <c r="A56" s="48" t="s"/>
      <c r="B56" s="24" t="s">
        <v>22</v>
      </c>
      <c r="C56" s="134" t="n"/>
      <c r="D56" s="134" t="n"/>
      <c r="E56" s="134" t="n"/>
      <c r="F56" s="156" t="n"/>
      <c r="G56" s="50" t="s"/>
      <c r="H56" s="50" t="s"/>
      <c r="I56" s="50" t="s"/>
      <c r="J56" s="51" t="s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</row>
    <row customFormat="true" ht="13.5" outlineLevel="0" r="57" s="47">
      <c r="A57" s="48" t="s"/>
      <c r="B57" s="29" t="s">
        <v>23</v>
      </c>
      <c r="C57" s="134" t="n"/>
      <c r="D57" s="134" t="n"/>
      <c r="E57" s="134" t="n"/>
      <c r="F57" s="156" t="n"/>
      <c r="G57" s="50" t="s"/>
      <c r="H57" s="50" t="s"/>
      <c r="I57" s="50" t="s"/>
      <c r="J57" s="51" t="s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</row>
    <row customFormat="true" ht="27" outlineLevel="0" r="58" s="47">
      <c r="A58" s="53" t="s"/>
      <c r="B58" s="54" t="s">
        <v>51</v>
      </c>
      <c r="C58" s="134" t="n"/>
      <c r="D58" s="134" t="n"/>
      <c r="E58" s="134" t="n"/>
      <c r="F58" s="156" t="n"/>
      <c r="G58" s="55" t="s"/>
      <c r="H58" s="55" t="s"/>
      <c r="I58" s="55" t="s"/>
      <c r="J58" s="56" t="s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</row>
    <row customFormat="true" customHeight="true" ht="27" outlineLevel="0" r="59" s="126">
      <c r="A59" s="41" t="s">
        <v>60</v>
      </c>
      <c r="B59" s="127" t="s">
        <v>61</v>
      </c>
      <c r="C59" s="128" t="s"/>
      <c r="D59" s="128" t="s"/>
      <c r="E59" s="129" t="s"/>
      <c r="F59" s="150" t="n"/>
      <c r="G59" s="45" t="n"/>
      <c r="H59" s="45" t="n"/>
      <c r="I59" s="45" t="n"/>
      <c r="J59" s="46" t="n"/>
    </row>
    <row customFormat="true" customHeight="true" ht="15.75" outlineLevel="0" r="60" s="126">
      <c r="A60" s="48" t="s"/>
      <c r="B60" s="132" t="s">
        <v>57</v>
      </c>
      <c r="C60" s="133" t="n">
        <f aca="false" ca="false" dt2D="false" dtr="false" t="normal">SUM(C61:C66)</f>
        <v>1147201.00193</v>
      </c>
      <c r="D60" s="133" t="n">
        <f aca="false" ca="false" dt2D="false" dtr="false" t="normal">SUM(D61:D66)</f>
        <v>1131325.28393</v>
      </c>
      <c r="E60" s="133" t="n">
        <f aca="false" ca="false" dt2D="false" dtr="false" t="normal">SUM(E61:E66)</f>
        <v>1131325.28393</v>
      </c>
      <c r="F60" s="155" t="n"/>
      <c r="G60" s="50" t="s"/>
      <c r="H60" s="50" t="s"/>
      <c r="I60" s="50" t="s"/>
      <c r="J60" s="51" t="s"/>
    </row>
    <row customFormat="true" customHeight="true" ht="12.75" outlineLevel="0" r="61" s="47">
      <c r="A61" s="48" t="s"/>
      <c r="B61" s="24" t="s">
        <v>19</v>
      </c>
      <c r="C61" s="135" t="n">
        <v>84020.5</v>
      </c>
      <c r="D61" s="135" t="n">
        <v>84020.5</v>
      </c>
      <c r="E61" s="135" t="n">
        <f aca="false" ca="false" dt2D="false" dtr="false" t="normal">D61</f>
        <v>84020.5</v>
      </c>
      <c r="F61" s="152" t="s">
        <v>83</v>
      </c>
      <c r="G61" s="50" t="s"/>
      <c r="H61" s="50" t="s"/>
      <c r="I61" s="50" t="s"/>
      <c r="J61" s="51" t="s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</row>
    <row customFormat="true" customHeight="true" ht="12.75" outlineLevel="0" r="62" s="47">
      <c r="A62" s="48" t="s"/>
      <c r="B62" s="24" t="s">
        <v>20</v>
      </c>
      <c r="C62" s="135" t="n">
        <v>133180.50193</v>
      </c>
      <c r="D62" s="135" t="n">
        <v>126304.78393</v>
      </c>
      <c r="E62" s="135" t="n">
        <f aca="false" ca="false" dt2D="false" dtr="false" t="normal">D62</f>
        <v>126304.78393</v>
      </c>
      <c r="F62" s="152" t="s">
        <v>84</v>
      </c>
      <c r="G62" s="50" t="s"/>
      <c r="H62" s="50" t="s"/>
      <c r="I62" s="50" t="s"/>
      <c r="J62" s="51" t="s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</row>
    <row customFormat="true" customHeight="true" ht="11.25" outlineLevel="0" r="63" s="47">
      <c r="A63" s="48" t="s"/>
      <c r="B63" s="24" t="s">
        <v>21</v>
      </c>
      <c r="C63" s="49" t="n"/>
      <c r="D63" s="49" t="n"/>
      <c r="E63" s="49" t="n"/>
      <c r="F63" s="159" t="n"/>
      <c r="G63" s="50" t="s"/>
      <c r="H63" s="50" t="s"/>
      <c r="I63" s="50" t="s"/>
      <c r="J63" s="51" t="s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</row>
    <row customFormat="true" ht="27" outlineLevel="0" r="64" s="47">
      <c r="A64" s="48" t="s"/>
      <c r="B64" s="24" t="s">
        <v>22</v>
      </c>
      <c r="C64" s="49" t="n"/>
      <c r="D64" s="49" t="n"/>
      <c r="E64" s="49" t="n"/>
      <c r="F64" s="159" t="n"/>
      <c r="G64" s="50" t="s"/>
      <c r="H64" s="50" t="s"/>
      <c r="I64" s="50" t="s"/>
      <c r="J64" s="51" t="s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</row>
    <row customFormat="true" ht="13.5" outlineLevel="0" r="65" s="47">
      <c r="A65" s="48" t="s"/>
      <c r="B65" s="29" t="s">
        <v>23</v>
      </c>
      <c r="C65" s="138" t="n">
        <v>930000</v>
      </c>
      <c r="D65" s="138" t="n">
        <v>921000</v>
      </c>
      <c r="E65" s="138" t="n">
        <f aca="false" ca="false" dt2D="false" dtr="false" t="normal">D65</f>
        <v>921000</v>
      </c>
      <c r="F65" s="157" t="s">
        <v>80</v>
      </c>
      <c r="G65" s="50" t="s"/>
      <c r="H65" s="50" t="s"/>
      <c r="I65" s="50" t="s"/>
      <c r="J65" s="51" t="s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</row>
    <row customFormat="true" ht="27" outlineLevel="0" r="66" s="47">
      <c r="A66" s="53" t="s"/>
      <c r="B66" s="54" t="s">
        <v>51</v>
      </c>
      <c r="C66" s="49" t="n"/>
      <c r="D66" s="49" t="n"/>
      <c r="E66" s="49" t="n"/>
      <c r="F66" s="151" t="n"/>
      <c r="G66" s="55" t="s"/>
      <c r="H66" s="55" t="s"/>
      <c r="I66" s="55" t="s"/>
      <c r="J66" s="56" t="s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</row>
    <row customFormat="true" customHeight="true" ht="27" outlineLevel="0" r="67" s="126">
      <c r="A67" s="41" t="s">
        <v>60</v>
      </c>
      <c r="B67" s="127" t="s">
        <v>62</v>
      </c>
      <c r="C67" s="128" t="s"/>
      <c r="D67" s="128" t="s"/>
      <c r="E67" s="129" t="s"/>
      <c r="F67" s="150" t="n"/>
      <c r="G67" s="45" t="n"/>
      <c r="H67" s="45" t="n"/>
      <c r="I67" s="45" t="n"/>
      <c r="J67" s="46" t="n"/>
    </row>
    <row customFormat="true" customHeight="true" ht="15.75" outlineLevel="0" r="68" s="126">
      <c r="A68" s="48" t="s"/>
      <c r="B68" s="24" t="s">
        <v>57</v>
      </c>
      <c r="C68" s="133" t="n">
        <f aca="false" ca="false" dt2D="false" dtr="false" t="normal">SUM(C69:C74)</f>
        <v>43575.47576</v>
      </c>
      <c r="D68" s="133" t="n">
        <f aca="false" ca="false" dt2D="false" dtr="false" t="normal">SUM(D69:D74)</f>
        <v>5768.24058</v>
      </c>
      <c r="E68" s="133" t="n">
        <f aca="false" ca="false" dt2D="false" dtr="false" t="normal">SUM(E69:E74)</f>
        <v>5768.24058</v>
      </c>
      <c r="F68" s="155" t="n"/>
      <c r="G68" s="50" t="s"/>
      <c r="H68" s="50" t="s"/>
      <c r="I68" s="50" t="s"/>
      <c r="J68" s="51" t="s"/>
    </row>
    <row customFormat="true" customHeight="true" ht="12.75" outlineLevel="0" r="69" s="47">
      <c r="A69" s="48" t="s"/>
      <c r="B69" s="24" t="s">
        <v>19</v>
      </c>
      <c r="C69" s="52" t="n">
        <v>38825.4</v>
      </c>
      <c r="D69" s="52" t="n">
        <v>3623.2</v>
      </c>
      <c r="E69" s="52" t="n">
        <f aca="false" ca="false" dt2D="false" dtr="false" t="normal">D69</f>
        <v>3623.2</v>
      </c>
      <c r="F69" s="152" t="s">
        <v>85</v>
      </c>
      <c r="G69" s="50" t="s"/>
      <c r="H69" s="50" t="s"/>
      <c r="I69" s="50" t="s"/>
      <c r="J69" s="51" t="s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</row>
    <row customFormat="true" customHeight="true" ht="12.75" outlineLevel="0" r="70" s="47">
      <c r="A70" s="48" t="s"/>
      <c r="B70" s="24" t="s">
        <v>20</v>
      </c>
      <c r="C70" s="52" t="n">
        <v>4750.07576</v>
      </c>
      <c r="D70" s="52" t="n">
        <v>2145.04058</v>
      </c>
      <c r="E70" s="52" t="n">
        <f aca="false" ca="false" dt2D="false" dtr="false" t="normal">D70</f>
        <v>2145.04058</v>
      </c>
      <c r="F70" s="152" t="s">
        <v>86</v>
      </c>
      <c r="G70" s="50" t="s"/>
      <c r="H70" s="50" t="s"/>
      <c r="I70" s="50" t="s"/>
      <c r="J70" s="51" t="s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</row>
    <row customFormat="true" customHeight="true" ht="11.25" outlineLevel="0" r="71" s="47">
      <c r="A71" s="48" t="s"/>
      <c r="B71" s="24" t="s">
        <v>21</v>
      </c>
      <c r="C71" s="49" t="n"/>
      <c r="D71" s="49" t="n"/>
      <c r="E71" s="49" t="n"/>
      <c r="F71" s="151" t="n"/>
      <c r="G71" s="50" t="s"/>
      <c r="H71" s="50" t="s"/>
      <c r="I71" s="50" t="s"/>
      <c r="J71" s="51" t="s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</row>
    <row customFormat="true" ht="27" outlineLevel="0" r="72" s="47">
      <c r="A72" s="48" t="s"/>
      <c r="B72" s="24" t="s">
        <v>22</v>
      </c>
      <c r="C72" s="49" t="n"/>
      <c r="D72" s="49" t="n"/>
      <c r="E72" s="49" t="n"/>
      <c r="F72" s="151" t="n"/>
      <c r="G72" s="50" t="s"/>
      <c r="H72" s="50" t="s"/>
      <c r="I72" s="50" t="s"/>
      <c r="J72" s="51" t="s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</row>
    <row customFormat="true" ht="13.5" outlineLevel="0" r="73" s="47">
      <c r="A73" s="48" t="s"/>
      <c r="B73" s="29" t="s">
        <v>23</v>
      </c>
      <c r="C73" s="49" t="n"/>
      <c r="D73" s="49" t="n"/>
      <c r="E73" s="49" t="n"/>
      <c r="F73" s="151" t="n"/>
      <c r="G73" s="50" t="s"/>
      <c r="H73" s="50" t="s"/>
      <c r="I73" s="50" t="s"/>
      <c r="J73" s="51" t="s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</row>
    <row customFormat="true" ht="27" outlineLevel="0" r="74" s="47">
      <c r="A74" s="53" t="s"/>
      <c r="B74" s="54" t="s">
        <v>51</v>
      </c>
      <c r="C74" s="49" t="n"/>
      <c r="D74" s="49" t="n"/>
      <c r="E74" s="49" t="n"/>
      <c r="F74" s="151" t="n"/>
      <c r="G74" s="55" t="s"/>
      <c r="H74" s="55" t="s"/>
      <c r="I74" s="55" t="s"/>
      <c r="J74" s="56" t="s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</row>
    <row customFormat="true" customHeight="true" ht="14.25" outlineLevel="0" r="75" s="15">
      <c r="A75" s="16" t="n"/>
      <c r="B75" s="34" t="s">
        <v>63</v>
      </c>
      <c r="C75" s="35" t="s"/>
      <c r="D75" s="35" t="s"/>
      <c r="E75" s="35" t="s"/>
      <c r="F75" s="35" t="s"/>
      <c r="G75" s="35" t="s"/>
      <c r="H75" s="35" t="s"/>
      <c r="I75" s="35" t="s"/>
      <c r="J75" s="36" t="s"/>
    </row>
    <row customFormat="true" ht="13.5" outlineLevel="0" r="76" s="15">
      <c r="A76" s="19" t="n"/>
      <c r="B76" s="20" t="s">
        <v>26</v>
      </c>
      <c r="C76" s="37" t="n">
        <f aca="false" ca="false" dt2D="false" dtr="false" t="normal">SUM(C77:C82)</f>
        <v>61232.0303</v>
      </c>
      <c r="D76" s="37" t="n">
        <f aca="false" ca="false" dt2D="false" dtr="false" t="normal">SUM(D77:D82)</f>
        <v>51055.49697</v>
      </c>
      <c r="E76" s="37" t="n">
        <f aca="false" ca="false" dt2D="false" dtr="false" t="normal">SUM(E77:E82)</f>
        <v>51055.49697</v>
      </c>
      <c r="F76" s="146" t="n"/>
      <c r="G76" s="22" t="n"/>
      <c r="H76" s="22" t="n"/>
      <c r="I76" s="22" t="n"/>
      <c r="J76" s="22" t="n"/>
    </row>
    <row customFormat="true" customHeight="true" ht="14.25" outlineLevel="0" r="77" s="15">
      <c r="A77" s="23" t="s"/>
      <c r="B77" s="24" t="s">
        <v>19</v>
      </c>
      <c r="C77" s="137" t="n">
        <f aca="false" ca="false" dt2D="false" dtr="false" t="normal">C85+C93+C101+C109+C117</f>
        <v>22567.1</v>
      </c>
      <c r="D77" s="137" t="n">
        <f aca="false" ca="false" dt2D="false" dtr="false" t="normal">D85+D93+D101+D109+D117</f>
        <v>22462.8</v>
      </c>
      <c r="E77" s="137" t="n">
        <f aca="false" ca="false" dt2D="false" dtr="false" t="normal">E85+E93+E101+E109+E117</f>
        <v>22462.8</v>
      </c>
      <c r="F77" s="160" t="n"/>
      <c r="G77" s="26" t="s"/>
      <c r="H77" s="26" t="s"/>
      <c r="I77" s="26" t="s"/>
      <c r="J77" s="26" t="s"/>
    </row>
    <row customFormat="true" customHeight="true" ht="14.25" outlineLevel="0" r="78" s="15">
      <c r="A78" s="23" t="s"/>
      <c r="B78" s="24" t="s">
        <v>20</v>
      </c>
      <c r="C78" s="38" t="n">
        <f aca="false" ca="false" dt2D="false" dtr="false" t="normal">C102+C110+C118+C94+C86</f>
        <v>38664.9303</v>
      </c>
      <c r="D78" s="38" t="n">
        <f aca="false" ca="false" dt2D="false" dtr="false" t="normal">D102+D110+D118+D94+D86</f>
        <v>28592.69697</v>
      </c>
      <c r="E78" s="137" t="n">
        <f aca="false" ca="false" dt2D="false" dtr="false" t="normal">E86+E94+E102+E110+E118</f>
        <v>28592.69697</v>
      </c>
      <c r="F78" s="160" t="n"/>
      <c r="G78" s="26" t="s"/>
      <c r="H78" s="26" t="s"/>
      <c r="I78" s="26" t="s"/>
      <c r="J78" s="26" t="s"/>
    </row>
    <row customFormat="true" customHeight="true" ht="14.25" outlineLevel="0" r="79" s="15">
      <c r="A79" s="23" t="s"/>
      <c r="B79" s="24" t="s">
        <v>21</v>
      </c>
      <c r="C79" s="136" t="n"/>
      <c r="D79" s="136" t="n"/>
      <c r="E79" s="136" t="n"/>
      <c r="F79" s="161" t="n"/>
      <c r="G79" s="26" t="s"/>
      <c r="H79" s="26" t="s"/>
      <c r="I79" s="26" t="s"/>
      <c r="J79" s="26" t="s"/>
    </row>
    <row customFormat="true" ht="27" outlineLevel="0" r="80" s="15">
      <c r="A80" s="23" t="s"/>
      <c r="B80" s="24" t="s">
        <v>22</v>
      </c>
      <c r="C80" s="40" t="n"/>
      <c r="D80" s="40" t="n"/>
      <c r="E80" s="40" t="n"/>
      <c r="F80" s="148" t="n"/>
      <c r="G80" s="26" t="s"/>
      <c r="H80" s="26" t="s"/>
      <c r="I80" s="26" t="s"/>
      <c r="J80" s="26" t="s"/>
    </row>
    <row customFormat="true" ht="13.5" outlineLevel="0" r="81" s="15">
      <c r="A81" s="23" t="s"/>
      <c r="B81" s="29" t="s">
        <v>23</v>
      </c>
      <c r="C81" s="136" t="n"/>
      <c r="D81" s="136" t="n"/>
      <c r="E81" s="136" t="n"/>
      <c r="F81" s="161" t="n"/>
      <c r="G81" s="26" t="s"/>
      <c r="H81" s="26" t="s"/>
      <c r="I81" s="26" t="s"/>
      <c r="J81" s="26" t="s"/>
    </row>
    <row customFormat="true" ht="27" outlineLevel="0" r="82" s="15">
      <c r="A82" s="30" t="s"/>
      <c r="B82" s="31" t="s">
        <v>51</v>
      </c>
      <c r="C82" s="32" t="n"/>
      <c r="D82" s="32" t="n"/>
      <c r="E82" s="32" t="n">
        <f aca="false" ca="false" dt2D="false" dtr="false" t="normal">E192</f>
        <v>0</v>
      </c>
      <c r="F82" s="149" t="n"/>
      <c r="G82" s="33" t="s"/>
      <c r="H82" s="33" t="s"/>
      <c r="I82" s="33" t="s"/>
      <c r="J82" s="33" t="s"/>
    </row>
    <row customFormat="true" customHeight="true" ht="27" outlineLevel="0" r="83" s="126">
      <c r="A83" s="41" t="s">
        <v>66</v>
      </c>
      <c r="B83" s="127" t="s">
        <v>67</v>
      </c>
      <c r="C83" s="128" t="s"/>
      <c r="D83" s="128" t="s"/>
      <c r="E83" s="129" t="s"/>
      <c r="F83" s="150" t="n"/>
      <c r="G83" s="45" t="n"/>
      <c r="H83" s="45" t="n"/>
      <c r="I83" s="45" t="n"/>
      <c r="J83" s="46" t="n"/>
    </row>
    <row customFormat="true" customHeight="true" ht="15.75" outlineLevel="0" r="84" s="126">
      <c r="A84" s="48" t="s"/>
      <c r="B84" s="132" t="s">
        <v>57</v>
      </c>
      <c r="C84" s="133" t="n">
        <f aca="false" ca="false" dt2D="false" dtr="false" t="normal">SUM(C85:C90)</f>
        <v>158.0303</v>
      </c>
      <c r="D84" s="133" t="n">
        <f aca="false" ca="false" dt2D="false" dtr="false" t="normal">SUM(D85:D90)</f>
        <v>0</v>
      </c>
      <c r="E84" s="133" t="n">
        <f aca="false" ca="false" dt2D="false" dtr="false" t="normal">SUM(E85:E90)</f>
        <v>0</v>
      </c>
      <c r="F84" s="155" t="n"/>
      <c r="G84" s="50" t="s"/>
      <c r="H84" s="50" t="s"/>
      <c r="I84" s="50" t="s"/>
      <c r="J84" s="51" t="s"/>
    </row>
    <row customFormat="true" customHeight="true" ht="12.75" outlineLevel="0" r="85" s="47">
      <c r="A85" s="48" t="s"/>
      <c r="B85" s="24" t="s">
        <v>19</v>
      </c>
      <c r="C85" s="135" t="n">
        <v>104.3</v>
      </c>
      <c r="D85" s="135" t="n">
        <v>0</v>
      </c>
      <c r="E85" s="135" t="n">
        <f aca="false" ca="false" dt2D="false" dtr="false" t="normal">D85</f>
        <v>0</v>
      </c>
      <c r="F85" s="152" t="s">
        <v>87</v>
      </c>
      <c r="G85" s="50" t="s"/>
      <c r="H85" s="50" t="s"/>
      <c r="I85" s="50" t="s"/>
      <c r="J85" s="51" t="s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</row>
    <row customFormat="true" customHeight="true" ht="12.75" outlineLevel="0" r="86" s="47">
      <c r="A86" s="48" t="s"/>
      <c r="B86" s="24" t="s">
        <v>20</v>
      </c>
      <c r="C86" s="135" t="n">
        <v>53.7303</v>
      </c>
      <c r="D86" s="135" t="n">
        <v>0</v>
      </c>
      <c r="E86" s="135" t="n">
        <f aca="false" ca="false" dt2D="false" dtr="false" t="normal">D86</f>
        <v>0</v>
      </c>
      <c r="F86" s="152" t="s">
        <v>88</v>
      </c>
      <c r="G86" s="50" t="s"/>
      <c r="H86" s="50" t="s"/>
      <c r="I86" s="50" t="s"/>
      <c r="J86" s="51" t="s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</row>
    <row customFormat="true" customHeight="true" ht="11.25" outlineLevel="0" r="87" s="47">
      <c r="A87" s="48" t="s"/>
      <c r="B87" s="24" t="s">
        <v>21</v>
      </c>
      <c r="C87" s="135" t="n"/>
      <c r="D87" s="135" t="n"/>
      <c r="E87" s="135" t="n"/>
      <c r="F87" s="158" t="n"/>
      <c r="G87" s="50" t="s"/>
      <c r="H87" s="50" t="s"/>
      <c r="I87" s="50" t="s"/>
      <c r="J87" s="51" t="s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</row>
    <row customFormat="true" ht="27" outlineLevel="0" r="88" s="47">
      <c r="A88" s="48" t="s"/>
      <c r="B88" s="24" t="s">
        <v>22</v>
      </c>
      <c r="C88" s="134" t="n"/>
      <c r="D88" s="134" t="n"/>
      <c r="E88" s="134" t="n"/>
      <c r="F88" s="156" t="n"/>
      <c r="G88" s="50" t="s"/>
      <c r="H88" s="50" t="s"/>
      <c r="I88" s="50" t="s"/>
      <c r="J88" s="51" t="s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</row>
    <row customFormat="true" ht="13.5" outlineLevel="0" r="89" s="47">
      <c r="A89" s="48" t="s"/>
      <c r="B89" s="29" t="s">
        <v>23</v>
      </c>
      <c r="C89" s="134" t="n"/>
      <c r="D89" s="134" t="n"/>
      <c r="E89" s="134" t="n"/>
      <c r="F89" s="156" t="n"/>
      <c r="G89" s="50" t="s"/>
      <c r="H89" s="50" t="s"/>
      <c r="I89" s="50" t="s"/>
      <c r="J89" s="51" t="s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</row>
    <row customFormat="true" ht="27" outlineLevel="0" r="90" s="47">
      <c r="A90" s="53" t="s"/>
      <c r="B90" s="54" t="s">
        <v>51</v>
      </c>
      <c r="C90" s="134" t="n"/>
      <c r="D90" s="134" t="n"/>
      <c r="E90" s="134" t="n"/>
      <c r="F90" s="156" t="n"/>
      <c r="G90" s="55" t="s"/>
      <c r="H90" s="55" t="s"/>
      <c r="I90" s="55" t="s"/>
      <c r="J90" s="56" t="s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</row>
    <row customFormat="true" customHeight="true" ht="27" outlineLevel="0" r="91" s="126">
      <c r="A91" s="41" t="s">
        <v>64</v>
      </c>
      <c r="B91" s="127" t="s">
        <v>71</v>
      </c>
      <c r="C91" s="128" t="s"/>
      <c r="D91" s="128" t="s"/>
      <c r="E91" s="129" t="s"/>
      <c r="F91" s="150" t="n"/>
      <c r="G91" s="45" t="n"/>
      <c r="H91" s="45" t="n"/>
      <c r="I91" s="45" t="n"/>
      <c r="J91" s="46" t="n"/>
    </row>
    <row customFormat="true" customHeight="true" ht="15.75" outlineLevel="0" r="92" s="126">
      <c r="A92" s="48" t="s"/>
      <c r="B92" s="132" t="s">
        <v>57</v>
      </c>
      <c r="C92" s="133" t="n">
        <f aca="false" ca="false" dt2D="false" dtr="false" t="normal">SUM(C93:C98)</f>
        <v>10018.50303</v>
      </c>
      <c r="D92" s="133" t="n">
        <f aca="false" ca="false" dt2D="false" dtr="false" t="normal">SUM(D93:D98)</f>
        <v>0</v>
      </c>
      <c r="E92" s="133" t="n">
        <f aca="false" ca="false" dt2D="false" dtr="false" t="normal">SUM(E93:E98)</f>
        <v>0</v>
      </c>
      <c r="F92" s="155" t="n"/>
      <c r="G92" s="50" t="s"/>
      <c r="H92" s="50" t="s"/>
      <c r="I92" s="50" t="s"/>
      <c r="J92" s="51" t="s"/>
    </row>
    <row customFormat="true" customHeight="true" ht="12.75" outlineLevel="0" r="93" s="47">
      <c r="A93" s="48" t="s"/>
      <c r="B93" s="24" t="s">
        <v>19</v>
      </c>
      <c r="C93" s="134" t="n"/>
      <c r="D93" s="134" t="n"/>
      <c r="E93" s="134" t="n"/>
      <c r="F93" s="156" t="n"/>
      <c r="G93" s="50" t="s"/>
      <c r="H93" s="50" t="s"/>
      <c r="I93" s="50" t="s"/>
      <c r="J93" s="51" t="s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</row>
    <row customFormat="true" customHeight="true" ht="12.75" outlineLevel="0" r="94" s="47">
      <c r="A94" s="48" t="s"/>
      <c r="B94" s="24" t="s">
        <v>20</v>
      </c>
      <c r="C94" s="135" t="n">
        <v>10018.50303</v>
      </c>
      <c r="D94" s="135" t="n">
        <v>0</v>
      </c>
      <c r="E94" s="135" t="n">
        <f aca="false" ca="false" dt2D="false" dtr="false" t="normal">D94</f>
        <v>0</v>
      </c>
      <c r="F94" s="152" t="s">
        <v>89</v>
      </c>
      <c r="G94" s="50" t="s"/>
      <c r="H94" s="50" t="s"/>
      <c r="I94" s="50" t="s"/>
      <c r="J94" s="51" t="s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</row>
    <row customFormat="true" customHeight="true" ht="11.25" outlineLevel="0" r="95" s="47">
      <c r="A95" s="48" t="s"/>
      <c r="B95" s="24" t="s">
        <v>21</v>
      </c>
      <c r="C95" s="135" t="n"/>
      <c r="D95" s="135" t="n"/>
      <c r="E95" s="135" t="n"/>
      <c r="F95" s="158" t="n"/>
      <c r="G95" s="50" t="s"/>
      <c r="H95" s="50" t="s"/>
      <c r="I95" s="50" t="s"/>
      <c r="J95" s="51" t="s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</row>
    <row customFormat="true" ht="27" outlineLevel="0" r="96" s="47">
      <c r="A96" s="48" t="s"/>
      <c r="B96" s="24" t="s">
        <v>22</v>
      </c>
      <c r="C96" s="134" t="n"/>
      <c r="D96" s="134" t="n"/>
      <c r="E96" s="134" t="n"/>
      <c r="F96" s="156" t="n"/>
      <c r="G96" s="50" t="s"/>
      <c r="H96" s="50" t="s"/>
      <c r="I96" s="50" t="s"/>
      <c r="J96" s="51" t="s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</row>
    <row customFormat="true" ht="13.5" outlineLevel="0" r="97" s="47">
      <c r="A97" s="48" t="s"/>
      <c r="B97" s="29" t="s">
        <v>23</v>
      </c>
      <c r="C97" s="134" t="n"/>
      <c r="D97" s="134" t="n"/>
      <c r="E97" s="134" t="n"/>
      <c r="F97" s="156" t="n"/>
      <c r="G97" s="50" t="s"/>
      <c r="H97" s="50" t="s"/>
      <c r="I97" s="50" t="s"/>
      <c r="J97" s="51" t="s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</row>
    <row customFormat="true" ht="27" outlineLevel="0" r="98" s="47">
      <c r="A98" s="53" t="s"/>
      <c r="B98" s="54" t="s">
        <v>51</v>
      </c>
      <c r="C98" s="134" t="n"/>
      <c r="D98" s="134" t="n"/>
      <c r="E98" s="134" t="n"/>
      <c r="F98" s="156" t="n"/>
      <c r="G98" s="55" t="s"/>
      <c r="H98" s="55" t="s"/>
      <c r="I98" s="55" t="s"/>
      <c r="J98" s="56" t="s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</row>
    <row customFormat="true" customHeight="true" ht="38.25" outlineLevel="0" r="99" s="126">
      <c r="A99" s="41" t="s">
        <v>68</v>
      </c>
      <c r="B99" s="127" t="s">
        <v>72</v>
      </c>
      <c r="C99" s="128" t="s"/>
      <c r="D99" s="128" t="s"/>
      <c r="E99" s="129" t="s"/>
      <c r="F99" s="150" t="n"/>
      <c r="G99" s="45" t="n"/>
      <c r="H99" s="45" t="n"/>
      <c r="I99" s="45" t="n"/>
      <c r="J99" s="46" t="n"/>
    </row>
    <row customFormat="true" customHeight="true" ht="15.75" outlineLevel="0" r="100" s="126">
      <c r="A100" s="48" t="s"/>
      <c r="B100" s="132" t="s">
        <v>57</v>
      </c>
      <c r="C100" s="133" t="n">
        <f aca="false" ca="false" dt2D="false" dtr="false" t="normal">SUM(C101:C106)</f>
        <v>18365.8</v>
      </c>
      <c r="D100" s="133" t="n">
        <f aca="false" ca="false" dt2D="false" dtr="false" t="normal">SUM(D101:D106)</f>
        <v>18365.8</v>
      </c>
      <c r="E100" s="133" t="n">
        <f aca="false" ca="false" dt2D="false" dtr="false" t="normal">SUM(E101:E106)</f>
        <v>18365.8</v>
      </c>
      <c r="F100" s="155" t="n"/>
      <c r="G100" s="50" t="s"/>
      <c r="H100" s="50" t="s"/>
      <c r="I100" s="50" t="s"/>
      <c r="J100" s="51" t="s"/>
    </row>
    <row customFormat="true" customHeight="true" ht="12.75" outlineLevel="0" r="101" s="47">
      <c r="A101" s="48" t="s"/>
      <c r="B101" s="24" t="s">
        <v>19</v>
      </c>
      <c r="C101" s="135" t="n"/>
      <c r="D101" s="135" t="n"/>
      <c r="E101" s="135" t="n"/>
      <c r="F101" s="158" t="n"/>
      <c r="G101" s="50" t="s"/>
      <c r="H101" s="50" t="s"/>
      <c r="I101" s="50" t="s"/>
      <c r="J101" s="51" t="s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</row>
    <row customFormat="true" customHeight="true" ht="12.75" outlineLevel="0" r="102" s="47">
      <c r="A102" s="48" t="s"/>
      <c r="B102" s="24" t="s">
        <v>20</v>
      </c>
      <c r="C102" s="135" t="n">
        <v>18365.8</v>
      </c>
      <c r="D102" s="135" t="n">
        <v>18365.8</v>
      </c>
      <c r="E102" s="135" t="n">
        <f aca="false" ca="false" dt2D="false" dtr="false" t="normal">D102</f>
        <v>18365.8</v>
      </c>
      <c r="F102" s="152" t="s">
        <v>90</v>
      </c>
      <c r="G102" s="50" t="s"/>
      <c r="H102" s="50" t="s"/>
      <c r="I102" s="50" t="s"/>
      <c r="J102" s="51" t="s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</row>
    <row customFormat="true" customHeight="true" ht="11.25" outlineLevel="0" r="103" s="47">
      <c r="A103" s="48" t="s"/>
      <c r="B103" s="24" t="s">
        <v>21</v>
      </c>
      <c r="C103" s="49" t="n"/>
      <c r="D103" s="49" t="n"/>
      <c r="E103" s="49" t="n"/>
      <c r="F103" s="151" t="n"/>
      <c r="G103" s="50" t="s"/>
      <c r="H103" s="50" t="s"/>
      <c r="I103" s="50" t="s"/>
      <c r="J103" s="51" t="s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</row>
    <row customFormat="true" ht="27" outlineLevel="0" r="104" s="47">
      <c r="A104" s="48" t="s"/>
      <c r="B104" s="24" t="s">
        <v>22</v>
      </c>
      <c r="C104" s="49" t="n"/>
      <c r="D104" s="49" t="n"/>
      <c r="E104" s="49" t="n"/>
      <c r="F104" s="151" t="n"/>
      <c r="G104" s="50" t="s"/>
      <c r="H104" s="50" t="s"/>
      <c r="I104" s="50" t="s"/>
      <c r="J104" s="51" t="s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</row>
    <row customFormat="true" ht="13.5" outlineLevel="0" r="105" s="47">
      <c r="A105" s="48" t="s"/>
      <c r="B105" s="29" t="s">
        <v>23</v>
      </c>
      <c r="C105" s="135" t="n"/>
      <c r="D105" s="135" t="n"/>
      <c r="E105" s="135" t="n"/>
      <c r="F105" s="158" t="n"/>
      <c r="G105" s="50" t="s"/>
      <c r="H105" s="50" t="s"/>
      <c r="I105" s="50" t="s"/>
      <c r="J105" s="51" t="s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</row>
    <row customFormat="true" ht="27" outlineLevel="0" r="106" s="47">
      <c r="A106" s="53" t="s"/>
      <c r="B106" s="54" t="s">
        <v>51</v>
      </c>
      <c r="C106" s="49" t="n"/>
      <c r="D106" s="49" t="n"/>
      <c r="E106" s="49" t="n"/>
      <c r="F106" s="151" t="n"/>
      <c r="G106" s="55" t="s"/>
      <c r="H106" s="55" t="s"/>
      <c r="I106" s="55" t="s"/>
      <c r="J106" s="56" t="s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</row>
    <row customFormat="true" customHeight="true" ht="28.5" outlineLevel="0" r="107" s="126">
      <c r="A107" s="41" t="s">
        <v>73</v>
      </c>
      <c r="B107" s="127" t="s">
        <v>74</v>
      </c>
      <c r="C107" s="128" t="s"/>
      <c r="D107" s="128" t="s"/>
      <c r="E107" s="129" t="s"/>
      <c r="F107" s="150" t="n"/>
      <c r="G107" s="45" t="n"/>
      <c r="H107" s="45" t="n"/>
      <c r="I107" s="45" t="n"/>
      <c r="J107" s="46" t="n"/>
    </row>
    <row customFormat="true" customHeight="true" ht="15.75" outlineLevel="0" r="108" s="126">
      <c r="A108" s="48" t="s"/>
      <c r="B108" s="132" t="s">
        <v>57</v>
      </c>
      <c r="C108" s="133" t="n">
        <f aca="false" ca="false" dt2D="false" dtr="false" t="normal">SUM(C109:C114)</f>
        <v>10000</v>
      </c>
      <c r="D108" s="133" t="n">
        <f aca="false" ca="false" dt2D="false" dtr="false" t="normal">SUM(D109:D114)</f>
        <v>10000</v>
      </c>
      <c r="E108" s="133" t="n">
        <f aca="false" ca="false" dt2D="false" dtr="false" t="normal">SUM(E109:E114)</f>
        <v>10000</v>
      </c>
      <c r="F108" s="155" t="n"/>
      <c r="G108" s="50" t="s"/>
      <c r="H108" s="50" t="s"/>
      <c r="I108" s="50" t="s"/>
      <c r="J108" s="51" t="s"/>
    </row>
    <row customFormat="true" customHeight="true" ht="12.75" outlineLevel="0" r="109" s="47">
      <c r="A109" s="48" t="s"/>
      <c r="B109" s="24" t="s">
        <v>19</v>
      </c>
      <c r="C109" s="135" t="n"/>
      <c r="D109" s="135" t="n"/>
      <c r="E109" s="135" t="n"/>
      <c r="F109" s="158" t="n"/>
      <c r="G109" s="50" t="s"/>
      <c r="H109" s="50" t="s"/>
      <c r="I109" s="50" t="s"/>
      <c r="J109" s="51" t="s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</row>
    <row customFormat="true" customHeight="true" ht="12.75" outlineLevel="0" r="110" s="47">
      <c r="A110" s="48" t="s"/>
      <c r="B110" s="24" t="s">
        <v>20</v>
      </c>
      <c r="C110" s="135" t="n">
        <v>10000</v>
      </c>
      <c r="D110" s="135" t="n">
        <f aca="false" ca="false" dt2D="false" dtr="false" t="normal">C110</f>
        <v>10000</v>
      </c>
      <c r="E110" s="135" t="n">
        <f aca="false" ca="false" dt2D="false" dtr="false" t="normal">D110</f>
        <v>10000</v>
      </c>
      <c r="F110" s="152" t="s">
        <v>91</v>
      </c>
      <c r="G110" s="50" t="s"/>
      <c r="H110" s="50" t="s"/>
      <c r="I110" s="50" t="s"/>
      <c r="J110" s="51" t="s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</row>
    <row customFormat="true" customHeight="true" ht="11.25" outlineLevel="0" r="111" s="47">
      <c r="A111" s="48" t="s"/>
      <c r="B111" s="24" t="s">
        <v>21</v>
      </c>
      <c r="C111" s="49" t="n"/>
      <c r="D111" s="49" t="n"/>
      <c r="E111" s="49" t="n"/>
      <c r="F111" s="151" t="n"/>
      <c r="G111" s="50" t="s"/>
      <c r="H111" s="50" t="s"/>
      <c r="I111" s="50" t="s"/>
      <c r="J111" s="51" t="s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</row>
    <row customFormat="true" ht="27" outlineLevel="0" r="112" s="47">
      <c r="A112" s="48" t="s"/>
      <c r="B112" s="24" t="s">
        <v>22</v>
      </c>
      <c r="C112" s="49" t="n"/>
      <c r="D112" s="49" t="n"/>
      <c r="E112" s="49" t="n"/>
      <c r="F112" s="151" t="n"/>
      <c r="G112" s="50" t="s"/>
      <c r="H112" s="50" t="s"/>
      <c r="I112" s="50" t="s"/>
      <c r="J112" s="51" t="s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</row>
    <row customFormat="true" ht="13.5" outlineLevel="0" r="113" s="47">
      <c r="A113" s="48" t="s"/>
      <c r="B113" s="29" t="s">
        <v>23</v>
      </c>
      <c r="C113" s="135" t="n"/>
      <c r="D113" s="135" t="n"/>
      <c r="E113" s="135" t="n"/>
      <c r="F113" s="158" t="n"/>
      <c r="G113" s="50" t="s"/>
      <c r="H113" s="50" t="s"/>
      <c r="I113" s="50" t="s"/>
      <c r="J113" s="51" t="s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</row>
    <row customFormat="true" ht="27" outlineLevel="0" r="114" s="47">
      <c r="A114" s="53" t="s"/>
      <c r="B114" s="54" t="s">
        <v>51</v>
      </c>
      <c r="C114" s="49" t="n"/>
      <c r="D114" s="49" t="n"/>
      <c r="E114" s="49" t="n"/>
      <c r="F114" s="151" t="n"/>
      <c r="G114" s="55" t="s"/>
      <c r="H114" s="55" t="s"/>
      <c r="I114" s="55" t="s"/>
      <c r="J114" s="56" t="s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</row>
    <row customFormat="true" customHeight="true" ht="28.5" outlineLevel="0" r="115" s="126">
      <c r="A115" s="41" t="s">
        <v>73</v>
      </c>
      <c r="B115" s="127" t="s">
        <v>75</v>
      </c>
      <c r="C115" s="128" t="s"/>
      <c r="D115" s="128" t="s"/>
      <c r="E115" s="129" t="s"/>
      <c r="F115" s="150" t="n"/>
      <c r="G115" s="45" t="n"/>
      <c r="H115" s="45" t="n"/>
      <c r="I115" s="45" t="n"/>
      <c r="J115" s="46" t="n"/>
    </row>
    <row customFormat="true" customHeight="true" ht="15.75" outlineLevel="0" r="116" s="126">
      <c r="A116" s="48" t="s"/>
      <c r="B116" s="132" t="s">
        <v>57</v>
      </c>
      <c r="C116" s="133" t="n">
        <f aca="false" ca="false" dt2D="false" dtr="false" t="normal">SUM(C117:C122)</f>
        <v>22689.69697</v>
      </c>
      <c r="D116" s="133" t="n">
        <f aca="false" ca="false" dt2D="false" dtr="false" t="normal">SUM(D117:D122)</f>
        <v>22689.69697</v>
      </c>
      <c r="E116" s="133" t="n">
        <f aca="false" ca="false" dt2D="false" dtr="false" t="normal">SUM(E117:E122)</f>
        <v>22689.69697</v>
      </c>
      <c r="F116" s="155" t="n"/>
      <c r="G116" s="50" t="s"/>
      <c r="H116" s="50" t="s"/>
      <c r="I116" s="50" t="s"/>
      <c r="J116" s="51" t="s"/>
    </row>
    <row customFormat="true" customHeight="true" ht="12.75" outlineLevel="0" r="117" s="47">
      <c r="A117" s="48" t="s"/>
      <c r="B117" s="24" t="s">
        <v>19</v>
      </c>
      <c r="C117" s="135" t="n">
        <v>22462.8</v>
      </c>
      <c r="D117" s="135" t="n">
        <f aca="false" ca="false" dt2D="false" dtr="false" t="normal">C117</f>
        <v>22462.8</v>
      </c>
      <c r="E117" s="135" t="n">
        <f aca="false" ca="false" dt2D="false" dtr="false" t="normal">D117</f>
        <v>22462.8</v>
      </c>
      <c r="F117" s="152" t="s">
        <v>92</v>
      </c>
      <c r="G117" s="50" t="s"/>
      <c r="H117" s="50" t="s"/>
      <c r="I117" s="50" t="s"/>
      <c r="J117" s="51" t="s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</row>
    <row customFormat="true" customHeight="true" ht="12.75" outlineLevel="0" r="118" s="47">
      <c r="A118" s="48" t="s"/>
      <c r="B118" s="24" t="s">
        <v>20</v>
      </c>
      <c r="C118" s="135" t="n">
        <v>226.89697</v>
      </c>
      <c r="D118" s="135" t="n">
        <f aca="false" ca="false" dt2D="false" dtr="false" t="normal">C118</f>
        <v>226.89697</v>
      </c>
      <c r="E118" s="135" t="n">
        <f aca="false" ca="false" dt2D="false" dtr="false" t="normal">D118</f>
        <v>226.89697</v>
      </c>
      <c r="F118" s="152" t="s">
        <v>93</v>
      </c>
      <c r="G118" s="50" t="s"/>
      <c r="H118" s="50" t="s"/>
      <c r="I118" s="50" t="s"/>
      <c r="J118" s="51" t="s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</row>
    <row customFormat="true" customHeight="true" ht="11.25" outlineLevel="0" r="119" s="47">
      <c r="A119" s="48" t="s"/>
      <c r="B119" s="24" t="s">
        <v>21</v>
      </c>
      <c r="C119" s="49" t="n"/>
      <c r="D119" s="49" t="n"/>
      <c r="E119" s="49" t="n"/>
      <c r="F119" s="151" t="n"/>
      <c r="G119" s="50" t="s"/>
      <c r="H119" s="50" t="s"/>
      <c r="I119" s="50" t="s"/>
      <c r="J119" s="51" t="s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</row>
    <row customFormat="true" ht="27" outlineLevel="0" r="120" s="47">
      <c r="A120" s="48" t="s"/>
      <c r="B120" s="24" t="s">
        <v>22</v>
      </c>
      <c r="C120" s="49" t="n"/>
      <c r="D120" s="49" t="n"/>
      <c r="E120" s="49" t="n"/>
      <c r="F120" s="151" t="n"/>
      <c r="G120" s="50" t="s"/>
      <c r="H120" s="50" t="s"/>
      <c r="I120" s="50" t="s"/>
      <c r="J120" s="51" t="s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</row>
    <row customFormat="true" ht="13.5" outlineLevel="0" r="121" s="47">
      <c r="A121" s="48" t="s"/>
      <c r="B121" s="29" t="s">
        <v>23</v>
      </c>
      <c r="C121" s="135" t="n"/>
      <c r="D121" s="135" t="n"/>
      <c r="E121" s="135" t="n"/>
      <c r="F121" s="158" t="n"/>
      <c r="G121" s="50" t="s"/>
      <c r="H121" s="50" t="s"/>
      <c r="I121" s="50" t="s"/>
      <c r="J121" s="51" t="s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</row>
    <row customFormat="true" ht="27" outlineLevel="0" r="122" s="47">
      <c r="A122" s="53" t="s"/>
      <c r="B122" s="54" t="s">
        <v>51</v>
      </c>
      <c r="C122" s="49" t="n"/>
      <c r="D122" s="49" t="n"/>
      <c r="E122" s="49" t="n"/>
      <c r="F122" s="151" t="n"/>
      <c r="G122" s="55" t="s"/>
      <c r="H122" s="55" t="s"/>
      <c r="I122" s="55" t="s"/>
      <c r="J122" s="56" t="s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</row>
    <row customFormat="true" customHeight="true" ht="14.25" outlineLevel="0" r="123" s="15">
      <c r="A123" s="16" t="n"/>
      <c r="B123" s="34" t="s">
        <v>25</v>
      </c>
      <c r="C123" s="35" t="s"/>
      <c r="D123" s="35" t="s"/>
      <c r="E123" s="35" t="s"/>
      <c r="F123" s="35" t="s"/>
      <c r="G123" s="35" t="s"/>
      <c r="H123" s="35" t="s"/>
      <c r="I123" s="35" t="s"/>
      <c r="J123" s="36" t="s"/>
    </row>
    <row customFormat="true" ht="13.5" outlineLevel="0" r="124" s="15">
      <c r="A124" s="19" t="n"/>
      <c r="B124" s="20" t="s">
        <v>26</v>
      </c>
      <c r="C124" s="37" t="n">
        <f aca="false" ca="false" dt2D="false" dtr="false" t="normal">SUM(C125:C130)</f>
        <v>8066331.722589999</v>
      </c>
      <c r="D124" s="37" t="n">
        <f aca="false" ca="false" dt2D="false" dtr="false" t="normal">SUM(D125:D130)</f>
        <v>7877971.76954</v>
      </c>
      <c r="E124" s="37" t="n">
        <f aca="false" ca="false" dt2D="false" dtr="false" t="normal">SUM(E125:E130)</f>
        <v>7877971.76954</v>
      </c>
      <c r="F124" s="146" t="n"/>
      <c r="G124" s="22" t="n"/>
      <c r="H124" s="22" t="n"/>
      <c r="I124" s="22" t="n"/>
      <c r="J124" s="22" t="n"/>
    </row>
    <row customFormat="true" customHeight="true" ht="14.25" outlineLevel="0" r="125" s="15">
      <c r="A125" s="23" t="s"/>
      <c r="B125" s="24" t="s">
        <v>19</v>
      </c>
      <c r="C125" s="28" t="n"/>
      <c r="D125" s="28" t="n"/>
      <c r="E125" s="28" t="n"/>
      <c r="F125" s="144" t="n"/>
      <c r="G125" s="26" t="s"/>
      <c r="H125" s="26" t="s"/>
      <c r="I125" s="26" t="s"/>
      <c r="J125" s="26" t="s"/>
    </row>
    <row customFormat="true" customHeight="true" ht="14.25" outlineLevel="0" r="126" s="15">
      <c r="A126" s="23" t="s"/>
      <c r="B126" s="24" t="s">
        <v>20</v>
      </c>
      <c r="C126" s="38" t="n">
        <f aca="false" ca="false" dt2D="false" dtr="false" t="normal">C133+C140+C148+C155</f>
        <v>3206499.03943</v>
      </c>
      <c r="D126" s="38" t="n">
        <f aca="false" ca="false" dt2D="false" dtr="false" t="normal">D133+D140+D148+D155</f>
        <v>3018139.08638</v>
      </c>
      <c r="E126" s="39" t="n">
        <f aca="false" ca="false" dt2D="false" dtr="false" t="normal">E133+E140+E148+E155</f>
        <v>3018139.08638</v>
      </c>
      <c r="F126" s="147" t="n"/>
      <c r="G126" s="26" t="s"/>
      <c r="H126" s="26" t="s"/>
      <c r="I126" s="26" t="s"/>
      <c r="J126" s="26" t="s"/>
    </row>
    <row customFormat="true" customHeight="true" ht="14.25" outlineLevel="0" r="127" s="15">
      <c r="A127" s="23" t="s"/>
      <c r="B127" s="24" t="s">
        <v>21</v>
      </c>
      <c r="C127" s="40" t="n"/>
      <c r="D127" s="40" t="n"/>
      <c r="E127" s="40" t="n"/>
      <c r="F127" s="148" t="n"/>
      <c r="G127" s="26" t="s"/>
      <c r="H127" s="26" t="s"/>
      <c r="I127" s="26" t="s"/>
      <c r="J127" s="26" t="s"/>
    </row>
    <row customFormat="true" ht="27" outlineLevel="0" r="128" s="15">
      <c r="A128" s="23" t="s"/>
      <c r="B128" s="24" t="s">
        <v>22</v>
      </c>
      <c r="C128" s="40" t="n"/>
      <c r="D128" s="40" t="n"/>
      <c r="E128" s="40" t="n"/>
      <c r="F128" s="148" t="n"/>
      <c r="G128" s="26" t="s"/>
      <c r="H128" s="26" t="s"/>
      <c r="I128" s="26" t="s"/>
      <c r="J128" s="26" t="s"/>
    </row>
    <row customFormat="true" ht="13.5" outlineLevel="0" r="129" s="15">
      <c r="A129" s="23" t="s"/>
      <c r="B129" s="29" t="s">
        <v>23</v>
      </c>
      <c r="C129" s="40" t="n"/>
      <c r="D129" s="40" t="n"/>
      <c r="E129" s="40" t="n"/>
      <c r="F129" s="148" t="n"/>
      <c r="G129" s="26" t="s"/>
      <c r="H129" s="26" t="s"/>
      <c r="I129" s="26" t="s"/>
      <c r="J129" s="26" t="s"/>
    </row>
    <row customFormat="true" ht="27" outlineLevel="0" r="130" s="15">
      <c r="A130" s="30" t="s"/>
      <c r="B130" s="31" t="s">
        <v>51</v>
      </c>
      <c r="C130" s="32" t="n">
        <f aca="false" ca="false" dt2D="false" dtr="false" t="normal">C159</f>
        <v>4859832.68316</v>
      </c>
      <c r="D130" s="32" t="n">
        <f aca="false" ca="false" dt2D="false" dtr="false" t="normal">D159</f>
        <v>4859832.68316</v>
      </c>
      <c r="E130" s="32" t="n">
        <f aca="false" ca="false" dt2D="false" dtr="false" t="normal">E159</f>
        <v>4859832.68316</v>
      </c>
      <c r="F130" s="149" t="n"/>
      <c r="G130" s="33" t="s"/>
      <c r="H130" s="33" t="s"/>
      <c r="I130" s="33" t="s"/>
      <c r="J130" s="33" t="s"/>
    </row>
    <row customFormat="true" customHeight="true" ht="37.5" outlineLevel="0" r="131" s="15">
      <c r="A131" s="41" t="s">
        <v>27</v>
      </c>
      <c r="B131" s="42" t="s">
        <v>28</v>
      </c>
      <c r="C131" s="43" t="s"/>
      <c r="D131" s="43" t="s"/>
      <c r="E131" s="44" t="s"/>
      <c r="F131" s="162" t="n"/>
      <c r="G131" s="45" t="n"/>
      <c r="H131" s="45" t="n"/>
      <c r="I131" s="45" t="n"/>
      <c r="J131" s="46" t="n"/>
    </row>
    <row customFormat="true" customHeight="true" ht="12.75" outlineLevel="0" r="132" s="47">
      <c r="A132" s="48" t="s"/>
      <c r="B132" s="24" t="s">
        <v>19</v>
      </c>
      <c r="C132" s="49" t="n"/>
      <c r="D132" s="49" t="n"/>
      <c r="E132" s="49" t="n"/>
      <c r="F132" s="151" t="n"/>
      <c r="G132" s="50" t="s"/>
      <c r="H132" s="50" t="s"/>
      <c r="I132" s="50" t="s"/>
      <c r="J132" s="51" t="s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</row>
    <row customFormat="true" customHeight="true" ht="12.75" outlineLevel="0" r="133" s="47">
      <c r="A133" s="48" t="s"/>
      <c r="B133" s="24" t="s">
        <v>20</v>
      </c>
      <c r="C133" s="52" t="n">
        <v>2973750.11963</v>
      </c>
      <c r="D133" s="52" t="n">
        <v>2785390.16658</v>
      </c>
      <c r="E133" s="52" t="n">
        <f aca="false" ca="false" dt2D="false" dtr="false" t="normal">D133</f>
        <v>2785390.16658</v>
      </c>
      <c r="F133" s="152" t="s">
        <v>94</v>
      </c>
      <c r="G133" s="50" t="s"/>
      <c r="H133" s="50" t="s"/>
      <c r="I133" s="50" t="s"/>
      <c r="J133" s="51" t="s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</row>
    <row customFormat="true" customHeight="true" ht="11.25" outlineLevel="0" r="134" s="47">
      <c r="A134" s="48" t="s"/>
      <c r="B134" s="24" t="s">
        <v>21</v>
      </c>
      <c r="C134" s="49" t="n"/>
      <c r="D134" s="49" t="n"/>
      <c r="E134" s="49" t="n"/>
      <c r="F134" s="151" t="n"/>
      <c r="G134" s="50" t="s"/>
      <c r="H134" s="50" t="s"/>
      <c r="I134" s="50" t="s"/>
      <c r="J134" s="51" t="s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</row>
    <row customFormat="true" ht="27" outlineLevel="0" r="135" s="47">
      <c r="A135" s="48" t="s"/>
      <c r="B135" s="24" t="s">
        <v>22</v>
      </c>
      <c r="C135" s="49" t="n"/>
      <c r="D135" s="49" t="n"/>
      <c r="E135" s="49" t="n"/>
      <c r="F135" s="151" t="n"/>
      <c r="G135" s="50" t="s"/>
      <c r="H135" s="50" t="s"/>
      <c r="I135" s="50" t="s"/>
      <c r="J135" s="51" t="s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</row>
    <row customFormat="true" ht="13.5" outlineLevel="0" r="136" s="47">
      <c r="A136" s="48" t="s"/>
      <c r="B136" s="29" t="s">
        <v>23</v>
      </c>
      <c r="C136" s="49" t="n"/>
      <c r="D136" s="49" t="n"/>
      <c r="E136" s="49" t="n"/>
      <c r="F136" s="151" t="n"/>
      <c r="G136" s="50" t="s"/>
      <c r="H136" s="50" t="s"/>
      <c r="I136" s="50" t="s"/>
      <c r="J136" s="51" t="s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</row>
    <row customFormat="true" ht="27" outlineLevel="0" r="137" s="47">
      <c r="A137" s="53" t="s"/>
      <c r="B137" s="54" t="s">
        <v>51</v>
      </c>
      <c r="C137" s="49" t="n"/>
      <c r="D137" s="49" t="n"/>
      <c r="E137" s="49" t="n"/>
      <c r="F137" s="151" t="n"/>
      <c r="G137" s="55" t="s"/>
      <c r="H137" s="55" t="s"/>
      <c r="I137" s="55" t="s"/>
      <c r="J137" s="56" t="s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</row>
    <row customFormat="true" customHeight="true" ht="57.75" outlineLevel="0" r="138" s="15">
      <c r="A138" s="57" t="s">
        <v>29</v>
      </c>
      <c r="B138" s="42" t="s">
        <v>30</v>
      </c>
      <c r="C138" s="43" t="s"/>
      <c r="D138" s="43" t="s"/>
      <c r="E138" s="44" t="s"/>
      <c r="F138" s="163" t="n"/>
      <c r="G138" s="58" t="n"/>
      <c r="H138" s="58" t="n"/>
      <c r="I138" s="58" t="n"/>
      <c r="J138" s="59" t="n"/>
    </row>
    <row customFormat="true" customHeight="true" ht="12.75" outlineLevel="0" r="139" s="47">
      <c r="A139" s="60" t="s"/>
      <c r="B139" s="24" t="s">
        <v>19</v>
      </c>
      <c r="C139" s="49" t="n"/>
      <c r="D139" s="49" t="n"/>
      <c r="E139" s="49" t="n"/>
      <c r="F139" s="49" t="n"/>
      <c r="G139" s="50" t="s"/>
      <c r="H139" s="50" t="s"/>
      <c r="I139" s="50" t="s"/>
      <c r="J139" s="51" t="s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</row>
    <row customFormat="true" customHeight="true" ht="12.75" outlineLevel="0" r="140" s="47">
      <c r="A140" s="60" t="s"/>
      <c r="B140" s="24" t="s">
        <v>20</v>
      </c>
      <c r="C140" s="52" t="n">
        <v>164679.45157</v>
      </c>
      <c r="D140" s="52" t="n">
        <f aca="false" ca="false" dt2D="false" dtr="false" t="normal">C140</f>
        <v>164679.45157</v>
      </c>
      <c r="E140" s="52" t="n">
        <f aca="false" ca="false" dt2D="false" dtr="false" t="normal">D140</f>
        <v>164679.45157</v>
      </c>
      <c r="F140" s="152" t="s">
        <v>95</v>
      </c>
      <c r="G140" s="50" t="s"/>
      <c r="H140" s="50" t="s"/>
      <c r="I140" s="50" t="s"/>
      <c r="J140" s="51" t="s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</row>
    <row customFormat="true" customHeight="true" ht="11.25" outlineLevel="0" r="141" s="47">
      <c r="A141" s="60" t="s"/>
      <c r="B141" s="24" t="s">
        <v>21</v>
      </c>
      <c r="C141" s="49" t="n"/>
      <c r="D141" s="49" t="n"/>
      <c r="E141" s="49" t="n"/>
      <c r="F141" s="49" t="n"/>
      <c r="G141" s="50" t="s"/>
      <c r="H141" s="50" t="s"/>
      <c r="I141" s="50" t="s"/>
      <c r="J141" s="51" t="s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</row>
    <row customFormat="true" ht="27" outlineLevel="0" r="142" s="47">
      <c r="A142" s="60" t="s"/>
      <c r="B142" s="24" t="s">
        <v>22</v>
      </c>
      <c r="C142" s="49" t="n"/>
      <c r="D142" s="49" t="n"/>
      <c r="E142" s="49" t="n"/>
      <c r="F142" s="49" t="n"/>
      <c r="G142" s="50" t="s"/>
      <c r="H142" s="50" t="s"/>
      <c r="I142" s="50" t="s"/>
      <c r="J142" s="51" t="s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</row>
    <row customFormat="true" ht="13.5" outlineLevel="0" r="143" s="47">
      <c r="A143" s="60" t="s"/>
      <c r="B143" s="29" t="s">
        <v>23</v>
      </c>
      <c r="C143" s="49" t="n"/>
      <c r="D143" s="49" t="n"/>
      <c r="E143" s="49" t="n"/>
      <c r="F143" s="49" t="n"/>
      <c r="G143" s="50" t="s"/>
      <c r="H143" s="50" t="s"/>
      <c r="I143" s="50" t="s"/>
      <c r="J143" s="51" t="s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</row>
    <row customFormat="true" ht="27" outlineLevel="0" r="144" s="47">
      <c r="A144" s="60" t="s"/>
      <c r="B144" s="54" t="s">
        <v>51</v>
      </c>
      <c r="C144" s="49" t="n"/>
      <c r="D144" s="49" t="n"/>
      <c r="E144" s="49" t="n"/>
      <c r="F144" s="49" t="n"/>
      <c r="G144" s="50" t="s"/>
      <c r="H144" s="50" t="s"/>
      <c r="I144" s="50" t="s"/>
      <c r="J144" s="51" t="s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</row>
    <row customFormat="true" ht="27" outlineLevel="0" r="145" s="47">
      <c r="A145" s="61" t="s"/>
      <c r="B145" s="54" t="s">
        <v>51</v>
      </c>
      <c r="C145" s="24" t="n"/>
      <c r="D145" s="24" t="n"/>
      <c r="E145" s="24" t="n"/>
      <c r="F145" s="24" t="n"/>
      <c r="G145" s="62" t="s"/>
      <c r="H145" s="62" t="s"/>
      <c r="I145" s="62" t="s"/>
      <c r="J145" s="63" t="s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</row>
    <row customFormat="true" customHeight="true" ht="40.5" outlineLevel="0" r="146" s="15">
      <c r="A146" s="64" t="s">
        <v>31</v>
      </c>
      <c r="B146" s="42" t="s">
        <v>32</v>
      </c>
      <c r="C146" s="43" t="s"/>
      <c r="D146" s="43" t="s"/>
      <c r="E146" s="44" t="s"/>
      <c r="F146" s="162" t="n"/>
      <c r="G146" s="65" t="n"/>
      <c r="H146" s="65" t="n"/>
      <c r="I146" s="65" t="n"/>
      <c r="J146" s="66" t="n"/>
    </row>
    <row customFormat="true" ht="13.5" outlineLevel="0" r="147" s="15">
      <c r="A147" s="48" t="s"/>
      <c r="B147" s="24" t="s">
        <v>19</v>
      </c>
      <c r="C147" s="49" t="n"/>
      <c r="D147" s="49" t="n"/>
      <c r="E147" s="49" t="n"/>
      <c r="F147" s="151" t="n"/>
      <c r="G147" s="50" t="s"/>
      <c r="H147" s="50" t="s"/>
      <c r="I147" s="50" t="s"/>
      <c r="J147" s="51" t="s"/>
    </row>
    <row customFormat="true" ht="13.5" outlineLevel="0" r="148" s="15">
      <c r="A148" s="48" t="s"/>
      <c r="B148" s="24" t="s">
        <v>20</v>
      </c>
      <c r="C148" s="25" t="n">
        <v>68069.46823</v>
      </c>
      <c r="D148" s="25" t="n">
        <v>68069.46823</v>
      </c>
      <c r="E148" s="25" t="n">
        <f aca="false" ca="false" dt2D="false" dtr="false" t="normal">D148</f>
        <v>68069.46823</v>
      </c>
      <c r="F148" s="152" t="s">
        <v>96</v>
      </c>
      <c r="G148" s="50" t="s"/>
      <c r="H148" s="50" t="s"/>
      <c r="I148" s="50" t="s"/>
      <c r="J148" s="51" t="s"/>
    </row>
    <row customFormat="true" ht="13.5" outlineLevel="0" r="149" s="15">
      <c r="A149" s="48" t="s"/>
      <c r="B149" s="24" t="s">
        <v>21</v>
      </c>
      <c r="C149" s="49" t="n"/>
      <c r="D149" s="49" t="n"/>
      <c r="E149" s="67" t="n"/>
      <c r="F149" s="164" t="n"/>
      <c r="G149" s="50" t="s"/>
      <c r="H149" s="50" t="s"/>
      <c r="I149" s="50" t="s"/>
      <c r="J149" s="51" t="s"/>
    </row>
    <row customFormat="true" ht="27" outlineLevel="0" r="150" s="15">
      <c r="A150" s="48" t="s"/>
      <c r="B150" s="24" t="s">
        <v>22</v>
      </c>
      <c r="C150" s="49" t="n"/>
      <c r="D150" s="49" t="n"/>
      <c r="E150" s="49" t="n"/>
      <c r="F150" s="151" t="n"/>
      <c r="G150" s="50" t="s"/>
      <c r="H150" s="50" t="s"/>
      <c r="I150" s="50" t="s"/>
      <c r="J150" s="51" t="s"/>
    </row>
    <row customFormat="true" ht="13.5" outlineLevel="0" r="151" s="15">
      <c r="A151" s="48" t="s"/>
      <c r="B151" s="29" t="s">
        <v>23</v>
      </c>
      <c r="C151" s="49" t="n"/>
      <c r="D151" s="49" t="n"/>
      <c r="E151" s="49" t="n"/>
      <c r="F151" s="151" t="n"/>
      <c r="G151" s="50" t="s"/>
      <c r="H151" s="50" t="s"/>
      <c r="I151" s="50" t="s"/>
      <c r="J151" s="51" t="s"/>
    </row>
    <row customFormat="true" ht="27" outlineLevel="0" r="152" s="15">
      <c r="A152" s="68" t="s"/>
      <c r="B152" s="31" t="s">
        <v>51</v>
      </c>
      <c r="C152" s="69" t="n"/>
      <c r="D152" s="69" t="n"/>
      <c r="E152" s="69" t="n"/>
      <c r="F152" s="165" t="n"/>
      <c r="G152" s="70" t="s"/>
      <c r="H152" s="70" t="s"/>
      <c r="I152" s="70" t="s"/>
      <c r="J152" s="71" t="s"/>
    </row>
    <row customFormat="true" customHeight="true" ht="69" outlineLevel="0" r="153" s="15">
      <c r="A153" s="41" t="s">
        <v>33</v>
      </c>
      <c r="B153" s="42" t="s">
        <v>34</v>
      </c>
      <c r="C153" s="43" t="s"/>
      <c r="D153" s="43" t="s"/>
      <c r="E153" s="44" t="s"/>
      <c r="F153" s="162" t="n"/>
      <c r="G153" s="72" t="n"/>
      <c r="H153" s="72" t="n"/>
      <c r="I153" s="72" t="n"/>
      <c r="J153" s="72" t="n"/>
    </row>
    <row customFormat="true" customHeight="true" ht="11.25" outlineLevel="0" r="154" s="47">
      <c r="A154" s="48" t="s"/>
      <c r="B154" s="24" t="s">
        <v>19</v>
      </c>
      <c r="C154" s="49" t="n"/>
      <c r="D154" s="49" t="n"/>
      <c r="E154" s="49" t="n"/>
      <c r="F154" s="151" t="n"/>
      <c r="G154" s="73" t="s"/>
      <c r="H154" s="73" t="s"/>
      <c r="I154" s="73" t="s"/>
      <c r="J154" s="73" t="s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</row>
    <row customFormat="true" customHeight="true" ht="11.25" outlineLevel="0" r="155" s="47">
      <c r="A155" s="48" t="s"/>
      <c r="B155" s="24" t="s">
        <v>20</v>
      </c>
      <c r="C155" s="74" t="n"/>
      <c r="D155" s="74" t="n"/>
      <c r="E155" s="74" t="n"/>
      <c r="F155" s="166" t="n"/>
      <c r="G155" s="73" t="s"/>
      <c r="H155" s="73" t="s"/>
      <c r="I155" s="73" t="s"/>
      <c r="J155" s="73" t="s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</row>
    <row customFormat="true" customHeight="true" ht="11.25" outlineLevel="0" r="156" s="47">
      <c r="A156" s="48" t="s"/>
      <c r="B156" s="24" t="s">
        <v>21</v>
      </c>
      <c r="C156" s="49" t="n"/>
      <c r="D156" s="49" t="n"/>
      <c r="E156" s="49" t="n"/>
      <c r="F156" s="151" t="n"/>
      <c r="G156" s="73" t="s"/>
      <c r="H156" s="73" t="s"/>
      <c r="I156" s="73" t="s"/>
      <c r="J156" s="73" t="s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</row>
    <row customFormat="true" customHeight="true" ht="11.25" outlineLevel="0" r="157" s="47">
      <c r="A157" s="48" t="s"/>
      <c r="B157" s="24" t="s">
        <v>22</v>
      </c>
      <c r="C157" s="49" t="n"/>
      <c r="D157" s="49" t="n"/>
      <c r="E157" s="49" t="n"/>
      <c r="F157" s="151" t="n"/>
      <c r="G157" s="73" t="s"/>
      <c r="H157" s="73" t="s"/>
      <c r="I157" s="73" t="s"/>
      <c r="J157" s="73" t="s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</row>
    <row customFormat="true" customHeight="true" ht="13.5" outlineLevel="0" r="158" s="47">
      <c r="A158" s="48" t="s"/>
      <c r="B158" s="29" t="s">
        <v>23</v>
      </c>
      <c r="C158" s="75" t="n"/>
      <c r="D158" s="75" t="n"/>
      <c r="E158" s="75" t="n"/>
      <c r="F158" s="167" t="n"/>
      <c r="G158" s="73" t="s"/>
      <c r="H158" s="73" t="s"/>
      <c r="I158" s="73" t="s"/>
      <c r="J158" s="73" t="s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</row>
    <row customFormat="true" customHeight="true" ht="28.5" outlineLevel="0" r="159" s="47">
      <c r="A159" s="53" t="s"/>
      <c r="B159" s="54" t="s">
        <v>51</v>
      </c>
      <c r="C159" s="25" t="n">
        <v>4859832.68316</v>
      </c>
      <c r="D159" s="76" t="n">
        <v>4859832.68316</v>
      </c>
      <c r="E159" s="76" t="n">
        <f aca="false" ca="false" dt2D="false" dtr="false" t="normal">D159</f>
        <v>4859832.68316</v>
      </c>
      <c r="F159" s="152" t="s">
        <v>97</v>
      </c>
      <c r="G159" s="77" t="s"/>
      <c r="H159" s="77" t="s"/>
      <c r="I159" s="77" t="s"/>
      <c r="J159" s="77" t="s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</row>
    <row customFormat="true" customHeight="true" ht="14.25" outlineLevel="0" r="160" s="80">
      <c r="A160" s="81" t="n"/>
      <c r="B160" s="34" t="s">
        <v>37</v>
      </c>
      <c r="C160" s="35" t="s"/>
      <c r="D160" s="35" t="s"/>
      <c r="E160" s="35" t="s"/>
      <c r="F160" s="35" t="s"/>
      <c r="G160" s="35" t="s"/>
      <c r="H160" s="35" t="s"/>
      <c r="I160" s="35" t="s"/>
      <c r="J160" s="36" t="s"/>
    </row>
    <row customFormat="true" ht="15" outlineLevel="0" r="161" s="80">
      <c r="A161" s="82" t="n"/>
      <c r="B161" s="83" t="s">
        <v>26</v>
      </c>
      <c r="C161" s="84" t="n">
        <f aca="false" ca="false" dt2D="false" dtr="false" t="normal">SUM(C162:C167)</f>
        <v>382917.05567</v>
      </c>
      <c r="D161" s="84" t="n">
        <f aca="false" ca="false" dt2D="false" dtr="false" t="normal">SUM(D162:D167)</f>
        <v>234053.50034</v>
      </c>
      <c r="E161" s="84" t="n">
        <f aca="false" ca="false" dt2D="false" dtr="false" t="normal">SUM(E162:E167)</f>
        <v>226676.0148</v>
      </c>
      <c r="F161" s="168" t="n"/>
      <c r="G161" s="85" t="n"/>
      <c r="H161" s="85" t="n"/>
      <c r="I161" s="85" t="n"/>
      <c r="J161" s="85" t="n"/>
    </row>
    <row customFormat="true" customHeight="true" ht="14.25" outlineLevel="0" r="162" s="80">
      <c r="A162" s="86" t="s"/>
      <c r="B162" s="87" t="s">
        <v>19</v>
      </c>
      <c r="C162" s="88" t="n"/>
      <c r="D162" s="88" t="n"/>
      <c r="E162" s="88" t="n"/>
      <c r="F162" s="169" t="n"/>
      <c r="G162" s="89" t="s"/>
      <c r="H162" s="89" t="s"/>
      <c r="I162" s="89" t="s"/>
      <c r="J162" s="89" t="s"/>
    </row>
    <row customFormat="true" customHeight="true" ht="14.25" outlineLevel="0" r="163" s="80">
      <c r="A163" s="86" t="s"/>
      <c r="B163" s="87" t="s">
        <v>20</v>
      </c>
      <c r="C163" s="90" t="n">
        <f aca="false" ca="false" dt2D="false" dtr="false" t="normal">C170+C177</f>
        <v>382917.05567</v>
      </c>
      <c r="D163" s="90" t="n">
        <f aca="false" ca="false" dt2D="false" dtr="false" t="normal">D170+D177</f>
        <v>234053.50034</v>
      </c>
      <c r="E163" s="90" t="n">
        <f aca="false" ca="false" dt2D="false" dtr="false" t="normal">E170+E177</f>
        <v>226676.0148</v>
      </c>
      <c r="F163" s="170" t="n"/>
      <c r="G163" s="89" t="s"/>
      <c r="H163" s="89" t="s"/>
      <c r="I163" s="89" t="s"/>
      <c r="J163" s="89" t="s"/>
    </row>
    <row customFormat="true" customHeight="true" ht="14.25" outlineLevel="0" r="164" s="80">
      <c r="A164" s="86" t="s"/>
      <c r="B164" s="87" t="s">
        <v>21</v>
      </c>
      <c r="C164" s="39" t="n"/>
      <c r="D164" s="39" t="n"/>
      <c r="E164" s="39" t="n"/>
      <c r="F164" s="147" t="n"/>
      <c r="G164" s="89" t="s"/>
      <c r="H164" s="89" t="s"/>
      <c r="I164" s="89" t="s"/>
      <c r="J164" s="89" t="s"/>
    </row>
    <row customFormat="true" ht="27" outlineLevel="0" r="165" s="80">
      <c r="A165" s="86" t="s"/>
      <c r="B165" s="87" t="s">
        <v>22</v>
      </c>
      <c r="C165" s="39" t="n"/>
      <c r="D165" s="39" t="n"/>
      <c r="E165" s="39" t="n"/>
      <c r="F165" s="147" t="n"/>
      <c r="G165" s="89" t="s"/>
      <c r="H165" s="89" t="s"/>
      <c r="I165" s="89" t="s"/>
      <c r="J165" s="89" t="s"/>
    </row>
    <row customFormat="true" ht="13.5" outlineLevel="0" r="166" s="80">
      <c r="A166" s="86" t="s"/>
      <c r="B166" s="91" t="s">
        <v>23</v>
      </c>
      <c r="C166" s="39" t="n"/>
      <c r="D166" s="39" t="n"/>
      <c r="E166" s="39" t="n"/>
      <c r="F166" s="147" t="n"/>
      <c r="G166" s="89" t="s"/>
      <c r="H166" s="89" t="s"/>
      <c r="I166" s="89" t="s"/>
      <c r="J166" s="89" t="s"/>
    </row>
    <row customFormat="true" ht="27" outlineLevel="0" r="167" s="80">
      <c r="A167" s="92" t="s"/>
      <c r="B167" s="93" t="s">
        <v>51</v>
      </c>
      <c r="C167" s="94" t="n"/>
      <c r="D167" s="94" t="n"/>
      <c r="E167" s="94" t="n"/>
      <c r="F167" s="171" t="n"/>
      <c r="G167" s="95" t="s"/>
      <c r="H167" s="95" t="s"/>
      <c r="I167" s="95" t="s"/>
      <c r="J167" s="95" t="s"/>
    </row>
    <row customFormat="true" customHeight="true" ht="31.5" outlineLevel="0" r="168" s="80">
      <c r="A168" s="41" t="s">
        <v>38</v>
      </c>
      <c r="B168" s="42" t="s">
        <v>39</v>
      </c>
      <c r="C168" s="43" t="s"/>
      <c r="D168" s="43" t="s"/>
      <c r="E168" s="44" t="s"/>
      <c r="F168" s="162" t="n"/>
      <c r="G168" s="96" t="n"/>
      <c r="H168" s="96" t="n"/>
      <c r="I168" s="96" t="n"/>
      <c r="J168" s="97" t="n"/>
    </row>
    <row customFormat="true" customHeight="true" ht="12.75" outlineLevel="0" r="169" s="98">
      <c r="A169" s="48" t="s"/>
      <c r="B169" s="24" t="s">
        <v>19</v>
      </c>
      <c r="C169" s="49" t="n"/>
      <c r="D169" s="49" t="n"/>
      <c r="E169" s="49" t="n"/>
      <c r="F169" s="151" t="n"/>
      <c r="G169" s="99" t="s"/>
      <c r="H169" s="99" t="s"/>
      <c r="I169" s="99" t="s"/>
      <c r="J169" s="100" t="s"/>
      <c r="K169" s="101" t="n"/>
      <c r="L169" s="101" t="n"/>
      <c r="M169" s="101" t="n"/>
      <c r="N169" s="101" t="n"/>
      <c r="O169" s="101" t="n"/>
      <c r="P169" s="101" t="n"/>
      <c r="Q169" s="101" t="n"/>
      <c r="R169" s="101" t="n"/>
      <c r="S169" s="101" t="n"/>
      <c r="T169" s="101" t="n"/>
      <c r="U169" s="101" t="n"/>
    </row>
    <row customFormat="true" customHeight="true" ht="12.75" outlineLevel="0" r="170" s="98">
      <c r="A170" s="48" t="s"/>
      <c r="B170" s="24" t="s">
        <v>20</v>
      </c>
      <c r="C170" s="25" t="n">
        <v>382917.05567</v>
      </c>
      <c r="D170" s="25" t="n">
        <v>234053.50034</v>
      </c>
      <c r="E170" s="25" t="n">
        <v>226676.0148</v>
      </c>
      <c r="F170" s="172" t="s">
        <v>98</v>
      </c>
      <c r="G170" s="99" t="s"/>
      <c r="H170" s="99" t="s"/>
      <c r="I170" s="99" t="s"/>
      <c r="J170" s="100" t="s"/>
      <c r="K170" s="101" t="n"/>
      <c r="L170" s="101" t="n"/>
      <c r="M170" s="101" t="n"/>
      <c r="N170" s="101" t="n"/>
      <c r="O170" s="101" t="n"/>
      <c r="P170" s="101" t="n"/>
      <c r="Q170" s="101" t="n"/>
      <c r="R170" s="101" t="n"/>
      <c r="S170" s="101" t="n"/>
      <c r="T170" s="101" t="n"/>
      <c r="U170" s="101" t="n"/>
    </row>
    <row customFormat="true" customHeight="true" ht="11.25" outlineLevel="0" r="171" s="98">
      <c r="A171" s="48" t="s"/>
      <c r="B171" s="24" t="s">
        <v>21</v>
      </c>
      <c r="C171" s="49" t="n"/>
      <c r="D171" s="49" t="n"/>
      <c r="E171" s="49" t="n"/>
      <c r="F171" s="151" t="n"/>
      <c r="G171" s="99" t="s"/>
      <c r="H171" s="99" t="s"/>
      <c r="I171" s="99" t="s"/>
      <c r="J171" s="100" t="s"/>
      <c r="K171" s="101" t="n"/>
      <c r="L171" s="101" t="n"/>
      <c r="M171" s="101" t="n"/>
      <c r="N171" s="101" t="n"/>
      <c r="O171" s="101" t="n"/>
      <c r="P171" s="101" t="n"/>
      <c r="Q171" s="101" t="n"/>
      <c r="R171" s="101" t="n"/>
      <c r="S171" s="101" t="n"/>
      <c r="T171" s="101" t="n"/>
      <c r="U171" s="101" t="n"/>
    </row>
    <row customFormat="true" ht="27" outlineLevel="0" r="172" s="98">
      <c r="A172" s="48" t="s"/>
      <c r="B172" s="24" t="s">
        <v>22</v>
      </c>
      <c r="C172" s="49" t="n"/>
      <c r="D172" s="49" t="n"/>
      <c r="E172" s="49" t="n"/>
      <c r="F172" s="151" t="n"/>
      <c r="G172" s="99" t="s"/>
      <c r="H172" s="99" t="s"/>
      <c r="I172" s="99" t="s"/>
      <c r="J172" s="100" t="s"/>
      <c r="K172" s="101" t="n"/>
      <c r="L172" s="101" t="n"/>
      <c r="M172" s="101" t="n"/>
      <c r="N172" s="101" t="n"/>
      <c r="O172" s="101" t="n"/>
      <c r="P172" s="101" t="n"/>
      <c r="Q172" s="101" t="n"/>
      <c r="R172" s="101" t="n"/>
      <c r="S172" s="101" t="n"/>
      <c r="T172" s="101" t="n"/>
      <c r="U172" s="101" t="n"/>
    </row>
    <row customFormat="true" ht="13.5" outlineLevel="0" r="173" s="98">
      <c r="A173" s="48" t="s"/>
      <c r="B173" s="29" t="s">
        <v>23</v>
      </c>
      <c r="C173" s="49" t="n"/>
      <c r="D173" s="49" t="n"/>
      <c r="E173" s="49" t="n"/>
      <c r="F173" s="151" t="n"/>
      <c r="G173" s="99" t="s"/>
      <c r="H173" s="99" t="s"/>
      <c r="I173" s="99" t="s"/>
      <c r="J173" s="100" t="s"/>
      <c r="K173" s="101" t="n"/>
      <c r="L173" s="101" t="n"/>
      <c r="M173" s="101" t="n"/>
      <c r="N173" s="101" t="n"/>
      <c r="O173" s="101" t="n"/>
      <c r="P173" s="101" t="n"/>
      <c r="Q173" s="101" t="n"/>
      <c r="R173" s="101" t="n"/>
      <c r="S173" s="101" t="n"/>
      <c r="T173" s="101" t="n"/>
      <c r="U173" s="101" t="n"/>
    </row>
    <row customFormat="true" ht="27" outlineLevel="0" r="174" s="98">
      <c r="A174" s="53" t="s"/>
      <c r="B174" s="54" t="s">
        <v>51</v>
      </c>
      <c r="C174" s="49" t="n"/>
      <c r="D174" s="49" t="n"/>
      <c r="E174" s="49" t="n"/>
      <c r="F174" s="151" t="n"/>
      <c r="G174" s="102" t="s"/>
      <c r="H174" s="102" t="s"/>
      <c r="I174" s="102" t="s"/>
      <c r="J174" s="103" t="s"/>
      <c r="K174" s="101" t="n"/>
      <c r="L174" s="101" t="n"/>
      <c r="M174" s="101" t="n"/>
      <c r="N174" s="101" t="n"/>
      <c r="O174" s="101" t="n"/>
      <c r="P174" s="101" t="n"/>
      <c r="Q174" s="101" t="n"/>
      <c r="R174" s="101" t="n"/>
      <c r="S174" s="101" t="n"/>
      <c r="T174" s="101" t="n"/>
      <c r="U174" s="101" t="n"/>
    </row>
    <row customFormat="true" customHeight="true" ht="39.75" outlineLevel="0" r="175" s="80">
      <c r="A175" s="41" t="s">
        <v>38</v>
      </c>
      <c r="B175" s="42" t="s">
        <v>40</v>
      </c>
      <c r="C175" s="43" t="s"/>
      <c r="D175" s="43" t="s"/>
      <c r="E175" s="44" t="s"/>
      <c r="F175" s="162" t="n"/>
      <c r="G175" s="96" t="n"/>
      <c r="H175" s="96" t="n"/>
      <c r="I175" s="96" t="n"/>
      <c r="J175" s="97" t="n"/>
    </row>
    <row customFormat="true" customHeight="true" ht="12.75" outlineLevel="0" r="176" s="98">
      <c r="A176" s="48" t="s"/>
      <c r="B176" s="24" t="s">
        <v>19</v>
      </c>
      <c r="C176" s="49" t="n"/>
      <c r="D176" s="49" t="n"/>
      <c r="E176" s="49" t="n"/>
      <c r="F176" s="151" t="n"/>
      <c r="G176" s="99" t="s"/>
      <c r="H176" s="99" t="s"/>
      <c r="I176" s="99" t="s"/>
      <c r="J176" s="100" t="s"/>
      <c r="K176" s="101" t="n"/>
      <c r="L176" s="101" t="n"/>
      <c r="M176" s="101" t="n"/>
      <c r="N176" s="101" t="n"/>
      <c r="O176" s="101" t="n"/>
      <c r="P176" s="101" t="n"/>
      <c r="Q176" s="101" t="n"/>
      <c r="R176" s="101" t="n"/>
      <c r="S176" s="101" t="n"/>
      <c r="T176" s="101" t="n"/>
      <c r="U176" s="101" t="n"/>
    </row>
    <row customFormat="true" customHeight="true" ht="12.75" outlineLevel="0" r="177" s="98">
      <c r="A177" s="48" t="s"/>
      <c r="B177" s="24" t="s">
        <v>20</v>
      </c>
      <c r="C177" s="52" t="n">
        <v>0</v>
      </c>
      <c r="D177" s="52" t="n">
        <v>0</v>
      </c>
      <c r="E177" s="52" t="n">
        <v>0</v>
      </c>
      <c r="F177" s="173" t="n"/>
      <c r="G177" s="99" t="s"/>
      <c r="H177" s="99" t="s"/>
      <c r="I177" s="99" t="s"/>
      <c r="J177" s="100" t="s"/>
      <c r="K177" s="101" t="n"/>
      <c r="L177" s="101" t="n"/>
      <c r="M177" s="101" t="n"/>
      <c r="N177" s="101" t="n"/>
      <c r="O177" s="101" t="n"/>
      <c r="P177" s="101" t="n"/>
      <c r="Q177" s="101" t="n"/>
      <c r="R177" s="101" t="n"/>
      <c r="S177" s="101" t="n"/>
      <c r="T177" s="101" t="n"/>
      <c r="U177" s="101" t="n"/>
    </row>
    <row customFormat="true" customHeight="true" ht="11.25" outlineLevel="0" r="178" s="98">
      <c r="A178" s="48" t="s"/>
      <c r="B178" s="24" t="s">
        <v>21</v>
      </c>
      <c r="C178" s="49" t="n"/>
      <c r="D178" s="49" t="n"/>
      <c r="E178" s="49" t="n"/>
      <c r="F178" s="151" t="n"/>
      <c r="G178" s="99" t="s"/>
      <c r="H178" s="99" t="s"/>
      <c r="I178" s="99" t="s"/>
      <c r="J178" s="100" t="s"/>
      <c r="K178" s="101" t="n"/>
      <c r="L178" s="101" t="n"/>
      <c r="M178" s="101" t="n"/>
      <c r="N178" s="101" t="n"/>
      <c r="O178" s="101" t="n"/>
      <c r="P178" s="101" t="n"/>
      <c r="Q178" s="101" t="n"/>
      <c r="R178" s="101" t="n"/>
      <c r="S178" s="101" t="n"/>
      <c r="T178" s="101" t="n"/>
      <c r="U178" s="101" t="n"/>
    </row>
    <row customFormat="true" ht="27" outlineLevel="0" r="179" s="98">
      <c r="A179" s="48" t="s"/>
      <c r="B179" s="24" t="s">
        <v>22</v>
      </c>
      <c r="C179" s="49" t="n"/>
      <c r="D179" s="49" t="n"/>
      <c r="E179" s="49" t="n"/>
      <c r="F179" s="151" t="n"/>
      <c r="G179" s="99" t="s"/>
      <c r="H179" s="99" t="s"/>
      <c r="I179" s="99" t="s"/>
      <c r="J179" s="100" t="s"/>
      <c r="K179" s="101" t="n"/>
      <c r="L179" s="101" t="n"/>
      <c r="M179" s="101" t="n"/>
      <c r="N179" s="101" t="n"/>
      <c r="O179" s="101" t="n"/>
      <c r="P179" s="101" t="n"/>
      <c r="Q179" s="101" t="n"/>
      <c r="R179" s="101" t="n"/>
      <c r="S179" s="101" t="n"/>
      <c r="T179" s="101" t="n"/>
      <c r="U179" s="101" t="n"/>
    </row>
    <row customFormat="true" ht="13.5" outlineLevel="0" r="180" s="98">
      <c r="A180" s="48" t="s"/>
      <c r="B180" s="29" t="s">
        <v>23</v>
      </c>
      <c r="C180" s="49" t="n"/>
      <c r="D180" s="49" t="n"/>
      <c r="E180" s="49" t="n"/>
      <c r="F180" s="151" t="n"/>
      <c r="G180" s="99" t="s"/>
      <c r="H180" s="99" t="s"/>
      <c r="I180" s="99" t="s"/>
      <c r="J180" s="100" t="s"/>
      <c r="K180" s="101" t="n"/>
      <c r="L180" s="101" t="n"/>
      <c r="M180" s="101" t="n"/>
      <c r="N180" s="101" t="n"/>
      <c r="O180" s="101" t="n"/>
      <c r="P180" s="101" t="n"/>
      <c r="Q180" s="101" t="n"/>
      <c r="R180" s="101" t="n"/>
      <c r="S180" s="101" t="n"/>
      <c r="T180" s="101" t="n"/>
      <c r="U180" s="101" t="n"/>
    </row>
    <row customFormat="true" ht="27" outlineLevel="0" r="181" s="98">
      <c r="A181" s="53" t="s"/>
      <c r="B181" s="54" t="s">
        <v>51</v>
      </c>
      <c r="C181" s="49" t="n"/>
      <c r="D181" s="49" t="n"/>
      <c r="E181" s="49" t="n"/>
      <c r="F181" s="151" t="n"/>
      <c r="G181" s="102" t="s"/>
      <c r="H181" s="102" t="s"/>
      <c r="I181" s="102" t="s"/>
      <c r="J181" s="103" t="s"/>
      <c r="K181" s="101" t="n"/>
      <c r="L181" s="101" t="n"/>
      <c r="M181" s="101" t="n"/>
      <c r="N181" s="101" t="n"/>
      <c r="O181" s="101" t="n"/>
      <c r="P181" s="101" t="n"/>
      <c r="Q181" s="101" t="n"/>
      <c r="R181" s="101" t="n"/>
      <c r="S181" s="101" t="n"/>
      <c r="T181" s="101" t="n"/>
      <c r="U181" s="101" t="n"/>
    </row>
    <row customFormat="true" customHeight="true" ht="13.5" outlineLevel="0" r="182" s="15">
      <c r="A182" s="16" t="n"/>
      <c r="B182" s="104" t="s">
        <v>41</v>
      </c>
      <c r="C182" s="105" t="s"/>
      <c r="D182" s="105" t="s"/>
      <c r="E182" s="105" t="s"/>
      <c r="F182" s="105" t="s"/>
      <c r="G182" s="105" t="s"/>
      <c r="H182" s="105" t="s"/>
      <c r="I182" s="105" t="s"/>
      <c r="J182" s="106" t="s"/>
    </row>
    <row customFormat="true" customHeight="true" ht="20.25" outlineLevel="0" r="183" s="15">
      <c r="A183" s="19" t="n"/>
      <c r="B183" s="107" t="s">
        <v>26</v>
      </c>
      <c r="C183" s="108" t="n"/>
      <c r="D183" s="108" t="n"/>
      <c r="E183" s="108" t="n"/>
      <c r="F183" s="174" t="n"/>
      <c r="G183" s="22" t="n"/>
      <c r="H183" s="22" t="n"/>
      <c r="I183" s="22" t="n"/>
      <c r="J183" s="109" t="n"/>
    </row>
    <row customFormat="true" ht="13.5" outlineLevel="0" r="184" s="15">
      <c r="A184" s="23" t="s"/>
      <c r="B184" s="24" t="s">
        <v>19</v>
      </c>
      <c r="C184" s="110" t="n"/>
      <c r="D184" s="111" t="n"/>
      <c r="E184" s="111" t="n"/>
      <c r="F184" s="175" t="n"/>
      <c r="G184" s="26" t="s"/>
      <c r="H184" s="26" t="s"/>
      <c r="I184" s="26" t="s"/>
      <c r="J184" s="112" t="s"/>
    </row>
    <row customFormat="true" ht="13.5" outlineLevel="0" r="185" s="15">
      <c r="A185" s="23" t="s"/>
      <c r="B185" s="24" t="s">
        <v>20</v>
      </c>
      <c r="C185" s="113" t="n">
        <v>126085.04719</v>
      </c>
      <c r="D185" s="113" t="n">
        <v>76363.63163</v>
      </c>
      <c r="E185" s="114" t="n">
        <v>72997.64455</v>
      </c>
      <c r="F185" s="152" t="s">
        <v>99</v>
      </c>
      <c r="G185" s="26" t="s"/>
      <c r="H185" s="26" t="s"/>
      <c r="I185" s="26" t="s"/>
      <c r="J185" s="112" t="s"/>
    </row>
    <row customFormat="true" ht="13.5" outlineLevel="0" r="186" s="15">
      <c r="A186" s="23" t="s"/>
      <c r="B186" s="24" t="s">
        <v>21</v>
      </c>
      <c r="C186" s="25" t="n"/>
      <c r="D186" s="25" t="n"/>
      <c r="E186" s="25" t="n"/>
      <c r="F186" s="176" t="n"/>
      <c r="G186" s="26" t="s"/>
      <c r="H186" s="26" t="s"/>
      <c r="I186" s="26" t="s"/>
      <c r="J186" s="112" t="s"/>
    </row>
    <row customFormat="true" ht="27" outlineLevel="0" r="187" s="15">
      <c r="A187" s="23" t="s"/>
      <c r="B187" s="24" t="s">
        <v>22</v>
      </c>
      <c r="C187" s="25" t="n"/>
      <c r="D187" s="25" t="n"/>
      <c r="E187" s="25" t="n"/>
      <c r="F187" s="176" t="n"/>
      <c r="G187" s="26" t="s"/>
      <c r="H187" s="26" t="s"/>
      <c r="I187" s="26" t="s"/>
      <c r="J187" s="112" t="s"/>
    </row>
    <row customFormat="true" ht="13.5" outlineLevel="0" r="188" s="15">
      <c r="A188" s="23" t="s"/>
      <c r="B188" s="29" t="s">
        <v>23</v>
      </c>
      <c r="C188" s="25" t="n"/>
      <c r="D188" s="25" t="n"/>
      <c r="E188" s="25" t="n"/>
      <c r="F188" s="176" t="n"/>
      <c r="G188" s="26" t="s"/>
      <c r="H188" s="26" t="s"/>
      <c r="I188" s="26" t="s"/>
      <c r="J188" s="112" t="s"/>
    </row>
    <row customFormat="true" ht="27" outlineLevel="0" r="189" s="15">
      <c r="A189" s="30" t="s"/>
      <c r="B189" s="31" t="s">
        <v>51</v>
      </c>
      <c r="C189" s="115" t="n"/>
      <c r="D189" s="115" t="n"/>
      <c r="E189" s="115" t="n"/>
      <c r="F189" s="177" t="n"/>
      <c r="G189" s="33" t="s"/>
      <c r="H189" s="33" t="s"/>
      <c r="I189" s="33" t="s"/>
      <c r="J189" s="116" t="s"/>
    </row>
    <row customFormat="true" customHeight="true" ht="27.75" outlineLevel="0" r="190" s="15">
      <c r="A190" s="16" t="s">
        <v>42</v>
      </c>
      <c r="B190" s="42" t="s">
        <v>43</v>
      </c>
      <c r="C190" s="43" t="s"/>
      <c r="D190" s="43" t="s"/>
      <c r="E190" s="44" t="s"/>
      <c r="F190" s="178" t="n"/>
      <c r="G190" s="42" t="n"/>
      <c r="H190" s="43" t="s"/>
      <c r="I190" s="43" t="s"/>
      <c r="J190" s="44" t="s"/>
    </row>
    <row customFormat="true" ht="13.5" outlineLevel="0" r="191" s="15">
      <c r="A191" s="117" t="n"/>
      <c r="B191" s="24" t="s">
        <v>19</v>
      </c>
      <c r="C191" s="49" t="n"/>
      <c r="D191" s="49" t="n"/>
      <c r="E191" s="49" t="n"/>
      <c r="F191" s="49" t="n"/>
      <c r="G191" s="24" t="n"/>
      <c r="H191" s="49" t="n"/>
      <c r="I191" s="49" t="n"/>
      <c r="J191" s="49" t="n"/>
    </row>
    <row customFormat="true" ht="13.5" outlineLevel="0" r="192" s="15">
      <c r="A192" s="23" t="s"/>
      <c r="B192" s="24" t="s">
        <v>20</v>
      </c>
      <c r="C192" s="78" t="n">
        <v>0</v>
      </c>
      <c r="D192" s="78" t="n">
        <v>0</v>
      </c>
      <c r="E192" s="78" t="n">
        <v>0</v>
      </c>
      <c r="F192" s="78" t="n"/>
      <c r="G192" s="24" t="n"/>
      <c r="H192" s="49" t="n"/>
      <c r="I192" s="49" t="n"/>
      <c r="J192" s="49" t="n"/>
    </row>
    <row customFormat="true" ht="13.5" outlineLevel="0" r="193" s="15">
      <c r="A193" s="23" t="s"/>
      <c r="B193" s="24" t="s">
        <v>21</v>
      </c>
      <c r="C193" s="49" t="n"/>
      <c r="D193" s="49" t="n"/>
      <c r="E193" s="49" t="n"/>
      <c r="F193" s="49" t="n"/>
      <c r="G193" s="24" t="n"/>
      <c r="H193" s="49" t="n"/>
      <c r="I193" s="49" t="n"/>
      <c r="J193" s="49" t="n"/>
    </row>
    <row customFormat="true" ht="27" outlineLevel="0" r="194" s="15">
      <c r="A194" s="23" t="s"/>
      <c r="B194" s="24" t="s">
        <v>22</v>
      </c>
      <c r="C194" s="49" t="n"/>
      <c r="D194" s="49" t="n"/>
      <c r="E194" s="49" t="n"/>
      <c r="F194" s="49" t="n"/>
      <c r="G194" s="24" t="n"/>
      <c r="H194" s="49" t="n"/>
      <c r="I194" s="49" t="n"/>
      <c r="J194" s="49" t="n"/>
    </row>
    <row customFormat="true" ht="13.5" outlineLevel="0" r="195" s="15">
      <c r="A195" s="23" t="s"/>
      <c r="B195" s="29" t="s">
        <v>23</v>
      </c>
      <c r="C195" s="49" t="n"/>
      <c r="D195" s="49" t="n"/>
      <c r="E195" s="49" t="n"/>
      <c r="F195" s="49" t="n"/>
      <c r="G195" s="29" t="n"/>
      <c r="H195" s="49" t="n"/>
      <c r="I195" s="49" t="n"/>
      <c r="J195" s="49" t="n"/>
    </row>
    <row customFormat="true" ht="27" outlineLevel="0" r="196" s="15">
      <c r="A196" s="30" t="s"/>
      <c r="B196" s="54" t="s">
        <v>51</v>
      </c>
      <c r="C196" s="49" t="n"/>
      <c r="D196" s="49" t="n"/>
      <c r="E196" s="49" t="n"/>
      <c r="F196" s="49" t="n"/>
      <c r="G196" s="54" t="n"/>
      <c r="H196" s="49" t="n"/>
      <c r="I196" s="49" t="n"/>
      <c r="J196" s="49" t="n"/>
    </row>
    <row customFormat="true" customHeight="true" ht="13.5" outlineLevel="0" r="197" s="15">
      <c r="A197" s="16" t="n"/>
      <c r="B197" s="104" t="s">
        <v>44</v>
      </c>
      <c r="C197" s="105" t="s"/>
      <c r="D197" s="105" t="s"/>
      <c r="E197" s="105" t="s"/>
      <c r="F197" s="105" t="s"/>
      <c r="G197" s="105" t="s"/>
      <c r="H197" s="105" t="s"/>
      <c r="I197" s="105" t="s"/>
      <c r="J197" s="106" t="s"/>
    </row>
    <row customFormat="true" customHeight="true" ht="20.25" outlineLevel="0" r="198" s="15">
      <c r="A198" s="19" t="n"/>
      <c r="B198" s="107" t="s">
        <v>26</v>
      </c>
      <c r="C198" s="118" t="n">
        <f aca="false" ca="false" dt2D="false" dtr="false" t="normal">C199+C200+C201+C202+C203+C204</f>
        <v>23317.5</v>
      </c>
      <c r="D198" s="118" t="n">
        <f aca="false" ca="false" dt2D="false" dtr="false" t="normal">D199+D200+D201+D202+D203+D204</f>
        <v>20694.21447</v>
      </c>
      <c r="E198" s="122" t="n">
        <f aca="false" ca="false" dt2D="false" dtr="false" t="normal">E199+E200+E201+E202+E203+E204</f>
        <v>20694.21447</v>
      </c>
      <c r="F198" s="179" t="n"/>
      <c r="G198" s="22" t="n"/>
      <c r="H198" s="22" t="n"/>
      <c r="I198" s="22" t="n"/>
      <c r="J198" s="109" t="n"/>
    </row>
    <row customFormat="true" ht="13.5" outlineLevel="0" r="199" s="15">
      <c r="A199" s="23" t="s"/>
      <c r="B199" s="24" t="s">
        <v>19</v>
      </c>
      <c r="C199" s="52" t="n">
        <f aca="false" ca="false" dt2D="false" dtr="false" t="normal">C206+C213+C220</f>
        <v>12017.5</v>
      </c>
      <c r="D199" s="52" t="n">
        <f aca="false" ca="false" dt2D="false" dtr="false" t="normal">D206+D213+D220</f>
        <v>12017.5</v>
      </c>
      <c r="E199" s="52" t="n">
        <f aca="false" ca="false" dt2D="false" dtr="false" t="normal">E206+E213+E220</f>
        <v>12017.5</v>
      </c>
      <c r="F199" s="173" t="n"/>
      <c r="G199" s="26" t="s"/>
      <c r="H199" s="26" t="s"/>
      <c r="I199" s="26" t="s"/>
      <c r="J199" s="112" t="s"/>
    </row>
    <row customFormat="true" ht="13.5" outlineLevel="0" r="200" s="15">
      <c r="A200" s="23" t="s"/>
      <c r="B200" s="24" t="s">
        <v>20</v>
      </c>
      <c r="C200" s="52" t="n">
        <v>11300</v>
      </c>
      <c r="D200" s="52" t="n">
        <f aca="false" ca="false" dt2D="false" dtr="false" t="normal">D207+D214+D221</f>
        <v>8676.714469999999</v>
      </c>
      <c r="E200" s="52" t="n">
        <f aca="false" ca="false" dt2D="false" dtr="false" t="normal">E207+E214+E221</f>
        <v>8676.714469999999</v>
      </c>
      <c r="F200" s="173" t="n"/>
      <c r="G200" s="26" t="s"/>
      <c r="H200" s="26" t="s"/>
      <c r="I200" s="26" t="s"/>
      <c r="J200" s="112" t="s"/>
    </row>
    <row customFormat="true" ht="13.5" outlineLevel="0" r="201" s="15">
      <c r="A201" s="23" t="s"/>
      <c r="B201" s="24" t="s">
        <v>21</v>
      </c>
      <c r="C201" s="25" t="n"/>
      <c r="D201" s="25" t="n"/>
      <c r="E201" s="25" t="n"/>
      <c r="F201" s="176" t="n"/>
      <c r="G201" s="26" t="s"/>
      <c r="H201" s="26" t="s"/>
      <c r="I201" s="26" t="s"/>
      <c r="J201" s="112" t="s"/>
    </row>
    <row customFormat="true" ht="27" outlineLevel="0" r="202" s="15">
      <c r="A202" s="23" t="s"/>
      <c r="B202" s="24" t="s">
        <v>22</v>
      </c>
      <c r="C202" s="25" t="n"/>
      <c r="D202" s="25" t="n"/>
      <c r="E202" s="25" t="n"/>
      <c r="F202" s="176" t="n"/>
      <c r="G202" s="26" t="s"/>
      <c r="H202" s="26" t="s"/>
      <c r="I202" s="26" t="s"/>
      <c r="J202" s="112" t="s"/>
    </row>
    <row customFormat="true" ht="13.5" outlineLevel="0" r="203" s="15">
      <c r="A203" s="23" t="s"/>
      <c r="B203" s="29" t="s">
        <v>23</v>
      </c>
      <c r="C203" s="25" t="n"/>
      <c r="D203" s="25" t="n"/>
      <c r="E203" s="25" t="n"/>
      <c r="F203" s="176" t="n"/>
      <c r="G203" s="26" t="s"/>
      <c r="H203" s="26" t="s"/>
      <c r="I203" s="26" t="s"/>
      <c r="J203" s="112" t="s"/>
    </row>
    <row customFormat="true" ht="27" outlineLevel="0" r="204" s="15">
      <c r="A204" s="30" t="s"/>
      <c r="B204" s="31" t="s">
        <v>51</v>
      </c>
      <c r="C204" s="115" t="n"/>
      <c r="D204" s="115" t="n"/>
      <c r="E204" s="115" t="n"/>
      <c r="F204" s="177" t="n"/>
      <c r="G204" s="33" t="s"/>
      <c r="H204" s="33" t="s"/>
      <c r="I204" s="33" t="s"/>
      <c r="J204" s="116" t="s"/>
    </row>
    <row customFormat="true" customHeight="true" ht="27.75" outlineLevel="0" r="205" s="15">
      <c r="A205" s="16" t="s">
        <v>42</v>
      </c>
      <c r="B205" s="42" t="s">
        <v>45</v>
      </c>
      <c r="C205" s="43" t="s"/>
      <c r="D205" s="43" t="s"/>
      <c r="E205" s="44" t="s"/>
      <c r="F205" s="178" t="n"/>
      <c r="G205" s="42" t="n"/>
      <c r="H205" s="43" t="s"/>
      <c r="I205" s="43" t="s"/>
      <c r="J205" s="44" t="s"/>
    </row>
    <row customFormat="true" ht="13.5" outlineLevel="0" r="206" s="15">
      <c r="A206" s="117" t="n"/>
      <c r="B206" s="24" t="s">
        <v>19</v>
      </c>
      <c r="C206" s="49" t="n"/>
      <c r="D206" s="49" t="n"/>
      <c r="E206" s="49" t="n"/>
      <c r="F206" s="49" t="n"/>
      <c r="G206" s="24" t="n"/>
      <c r="H206" s="49" t="n"/>
      <c r="I206" s="49" t="n"/>
      <c r="J206" s="49" t="n"/>
    </row>
    <row customFormat="true" ht="13.5" outlineLevel="0" r="207" s="15">
      <c r="A207" s="23" t="s"/>
      <c r="B207" s="24" t="s">
        <v>20</v>
      </c>
      <c r="C207" s="78" t="n">
        <v>100</v>
      </c>
      <c r="D207" s="78" t="n">
        <v>100</v>
      </c>
      <c r="E207" s="123" t="n">
        <f aca="false" ca="false" dt2D="false" dtr="false" t="normal">D207</f>
        <v>100</v>
      </c>
      <c r="F207" s="152" t="s">
        <v>100</v>
      </c>
      <c r="G207" s="24" t="n"/>
      <c r="H207" s="49" t="n"/>
      <c r="I207" s="49" t="n"/>
      <c r="J207" s="49" t="n"/>
    </row>
    <row customFormat="true" ht="13.5" outlineLevel="0" r="208" s="15">
      <c r="A208" s="23" t="s"/>
      <c r="B208" s="24" t="s">
        <v>21</v>
      </c>
      <c r="C208" s="49" t="n"/>
      <c r="D208" s="49" t="n"/>
      <c r="E208" s="49" t="n"/>
      <c r="F208" s="49" t="n"/>
      <c r="G208" s="24" t="n"/>
      <c r="H208" s="49" t="n"/>
      <c r="I208" s="49" t="n"/>
      <c r="J208" s="49" t="n"/>
    </row>
    <row customFormat="true" ht="27" outlineLevel="0" r="209" s="15">
      <c r="A209" s="23" t="s"/>
      <c r="B209" s="24" t="s">
        <v>22</v>
      </c>
      <c r="C209" s="49" t="n"/>
      <c r="D209" s="49" t="n"/>
      <c r="E209" s="49" t="n"/>
      <c r="F209" s="49" t="n"/>
      <c r="G209" s="24" t="n"/>
      <c r="H209" s="49" t="n"/>
      <c r="I209" s="49" t="n"/>
      <c r="J209" s="49" t="n"/>
    </row>
    <row customFormat="true" ht="13.5" outlineLevel="0" r="210" s="15">
      <c r="A210" s="23" t="s"/>
      <c r="B210" s="29" t="s">
        <v>23</v>
      </c>
      <c r="C210" s="49" t="n"/>
      <c r="D210" s="49" t="n"/>
      <c r="E210" s="49" t="n"/>
      <c r="F210" s="49" t="n"/>
      <c r="G210" s="29" t="n"/>
      <c r="H210" s="49" t="n"/>
      <c r="I210" s="49" t="n"/>
      <c r="J210" s="49" t="n"/>
    </row>
    <row customFormat="true" ht="27" outlineLevel="0" r="211" s="15">
      <c r="A211" s="30" t="s"/>
      <c r="B211" s="54" t="s">
        <v>51</v>
      </c>
      <c r="C211" s="49" t="n"/>
      <c r="D211" s="49" t="n"/>
      <c r="E211" s="49" t="n"/>
      <c r="F211" s="49" t="n"/>
      <c r="G211" s="54" t="n"/>
      <c r="H211" s="49" t="n"/>
      <c r="I211" s="49" t="n"/>
      <c r="J211" s="49" t="n"/>
    </row>
    <row customFormat="true" customHeight="true" ht="27.75" outlineLevel="0" r="212" s="15">
      <c r="A212" s="16" t="s">
        <v>42</v>
      </c>
      <c r="B212" s="42" t="s">
        <v>46</v>
      </c>
      <c r="C212" s="43" t="s"/>
      <c r="D212" s="43" t="s"/>
      <c r="E212" s="44" t="s"/>
      <c r="F212" s="178" t="n"/>
      <c r="G212" s="42" t="n"/>
      <c r="H212" s="43" t="s"/>
      <c r="I212" s="43" t="s"/>
      <c r="J212" s="44" t="s"/>
    </row>
    <row customFormat="true" ht="13.5" outlineLevel="0" r="213" s="15">
      <c r="A213" s="117" t="n"/>
      <c r="B213" s="24" t="s">
        <v>19</v>
      </c>
      <c r="C213" s="78" t="n">
        <v>12017.5</v>
      </c>
      <c r="D213" s="78" t="n">
        <v>12017.5</v>
      </c>
      <c r="E213" s="123" t="n">
        <f aca="false" ca="false" dt2D="false" dtr="false" t="normal">D213</f>
        <v>12017.5</v>
      </c>
      <c r="F213" s="152" t="s">
        <v>101</v>
      </c>
      <c r="G213" s="24" t="n"/>
      <c r="H213" s="49" t="n"/>
      <c r="I213" s="49" t="n"/>
      <c r="J213" s="49" t="n"/>
    </row>
    <row customFormat="true" ht="13.5" outlineLevel="0" r="214" s="15">
      <c r="A214" s="23" t="s"/>
      <c r="B214" s="24" t="s">
        <v>20</v>
      </c>
      <c r="C214" s="78" t="n">
        <v>1400</v>
      </c>
      <c r="D214" s="78" t="n">
        <v>1400</v>
      </c>
      <c r="E214" s="123" t="n">
        <f aca="false" ca="false" dt2D="false" dtr="false" t="normal">D214</f>
        <v>1400</v>
      </c>
      <c r="F214" s="152" t="s">
        <v>102</v>
      </c>
      <c r="G214" s="24" t="n"/>
      <c r="H214" s="49" t="n"/>
      <c r="I214" s="49" t="n"/>
      <c r="J214" s="49" t="n"/>
    </row>
    <row customFormat="true" ht="13.5" outlineLevel="0" r="215" s="15">
      <c r="A215" s="23" t="s"/>
      <c r="B215" s="24" t="s">
        <v>21</v>
      </c>
      <c r="C215" s="49" t="n"/>
      <c r="D215" s="49" t="n"/>
      <c r="E215" s="49" t="n"/>
      <c r="F215" s="49" t="n"/>
      <c r="G215" s="24" t="n"/>
      <c r="H215" s="49" t="n"/>
      <c r="I215" s="49" t="n"/>
      <c r="J215" s="49" t="n"/>
    </row>
    <row customFormat="true" ht="27" outlineLevel="0" r="216" s="15">
      <c r="A216" s="23" t="s"/>
      <c r="B216" s="24" t="s">
        <v>22</v>
      </c>
      <c r="C216" s="49" t="n"/>
      <c r="D216" s="49" t="n"/>
      <c r="E216" s="49" t="n"/>
      <c r="F216" s="49" t="n"/>
      <c r="G216" s="24" t="n"/>
      <c r="H216" s="49" t="n"/>
      <c r="I216" s="49" t="n"/>
      <c r="J216" s="49" t="n"/>
    </row>
    <row customFormat="true" ht="13.5" outlineLevel="0" r="217" s="15">
      <c r="A217" s="23" t="s"/>
      <c r="B217" s="29" t="s">
        <v>23</v>
      </c>
      <c r="C217" s="49" t="n"/>
      <c r="D217" s="49" t="n"/>
      <c r="E217" s="49" t="n"/>
      <c r="F217" s="49" t="n"/>
      <c r="G217" s="29" t="n"/>
      <c r="H217" s="49" t="n"/>
      <c r="I217" s="49" t="n"/>
      <c r="J217" s="49" t="n"/>
    </row>
    <row customFormat="true" ht="27" outlineLevel="0" r="218" s="15">
      <c r="A218" s="30" t="s"/>
      <c r="B218" s="54" t="s">
        <v>51</v>
      </c>
      <c r="C218" s="49" t="n"/>
      <c r="D218" s="49" t="n"/>
      <c r="E218" s="49" t="n"/>
      <c r="F218" s="49" t="n"/>
      <c r="G218" s="54" t="n"/>
      <c r="H218" s="49" t="n"/>
      <c r="I218" s="49" t="n"/>
      <c r="J218" s="49" t="n"/>
    </row>
    <row customFormat="true" customHeight="true" ht="27.75" outlineLevel="0" r="219" s="15">
      <c r="A219" s="16" t="s">
        <v>42</v>
      </c>
      <c r="B219" s="42" t="s">
        <v>47</v>
      </c>
      <c r="C219" s="43" t="s"/>
      <c r="D219" s="43" t="s"/>
      <c r="E219" s="44" t="s"/>
      <c r="F219" s="178" t="n"/>
      <c r="G219" s="42" t="n"/>
      <c r="H219" s="43" t="s"/>
      <c r="I219" s="43" t="s"/>
      <c r="J219" s="44" t="s"/>
    </row>
    <row customFormat="true" ht="13.5" outlineLevel="0" r="220" s="15">
      <c r="A220" s="117" t="n"/>
      <c r="B220" s="24" t="s">
        <v>19</v>
      </c>
      <c r="C220" s="49" t="n"/>
      <c r="D220" s="49" t="n"/>
      <c r="E220" s="49" t="n"/>
      <c r="F220" s="49" t="n"/>
      <c r="G220" s="24" t="n"/>
      <c r="H220" s="49" t="n"/>
      <c r="I220" s="49" t="n"/>
      <c r="J220" s="49" t="n"/>
    </row>
    <row customFormat="true" ht="13.5" outlineLevel="0" r="221" s="15">
      <c r="A221" s="23" t="s"/>
      <c r="B221" s="24" t="s">
        <v>20</v>
      </c>
      <c r="C221" s="78" t="n">
        <v>9800</v>
      </c>
      <c r="D221" s="78" t="n">
        <v>7176.71447</v>
      </c>
      <c r="E221" s="123" t="n">
        <f aca="false" ca="false" dt2D="false" dtr="false" t="normal">D221</f>
        <v>7176.71447</v>
      </c>
      <c r="F221" s="152" t="s">
        <v>103</v>
      </c>
      <c r="G221" s="24" t="n"/>
      <c r="H221" s="49" t="n"/>
      <c r="I221" s="49" t="n"/>
      <c r="J221" s="49" t="n"/>
    </row>
    <row customFormat="true" ht="13.5" outlineLevel="0" r="222" s="15">
      <c r="A222" s="23" t="s"/>
      <c r="B222" s="24" t="s">
        <v>21</v>
      </c>
      <c r="C222" s="49" t="n"/>
      <c r="D222" s="49" t="n"/>
      <c r="E222" s="49" t="n"/>
      <c r="F222" s="49" t="n"/>
      <c r="G222" s="24" t="n"/>
      <c r="H222" s="49" t="n"/>
      <c r="I222" s="49" t="n"/>
      <c r="J222" s="49" t="n"/>
    </row>
    <row customFormat="true" ht="27" outlineLevel="0" r="223" s="15">
      <c r="A223" s="23" t="s"/>
      <c r="B223" s="24" t="s">
        <v>22</v>
      </c>
      <c r="C223" s="49" t="n"/>
      <c r="D223" s="49" t="n"/>
      <c r="E223" s="49" t="n"/>
      <c r="F223" s="49" t="n"/>
      <c r="G223" s="24" t="n"/>
      <c r="H223" s="49" t="n"/>
      <c r="I223" s="49" t="n"/>
      <c r="J223" s="49" t="n"/>
    </row>
    <row customFormat="true" ht="13.5" outlineLevel="0" r="224" s="15">
      <c r="A224" s="23" t="s"/>
      <c r="B224" s="29" t="s">
        <v>23</v>
      </c>
      <c r="C224" s="49" t="n"/>
      <c r="D224" s="49" t="n"/>
      <c r="E224" s="49" t="n"/>
      <c r="F224" s="49" t="n"/>
      <c r="G224" s="29" t="n"/>
      <c r="H224" s="49" t="n"/>
      <c r="I224" s="49" t="n"/>
      <c r="J224" s="49" t="n"/>
    </row>
    <row customFormat="true" ht="27" outlineLevel="0" r="225" s="15">
      <c r="A225" s="30" t="s"/>
      <c r="B225" s="54" t="s">
        <v>51</v>
      </c>
      <c r="C225" s="49" t="n"/>
      <c r="D225" s="49" t="n"/>
      <c r="E225" s="49" t="n"/>
      <c r="F225" s="49" t="n"/>
      <c r="G225" s="54" t="n"/>
      <c r="H225" s="49" t="n"/>
      <c r="I225" s="49" t="n"/>
      <c r="J225" s="49" t="n"/>
    </row>
  </sheetData>
  <mergeCells count="168">
    <mergeCell ref="A220:A225"/>
    <mergeCell ref="A206:A211"/>
    <mergeCell ref="A138:A145"/>
    <mergeCell ref="A83:A90"/>
    <mergeCell ref="A9:A10"/>
    <mergeCell ref="A59:A66"/>
    <mergeCell ref="A153:A159"/>
    <mergeCell ref="A43:A50"/>
    <mergeCell ref="A191:A196"/>
    <mergeCell ref="A146:A152"/>
    <mergeCell ref="A67:A74"/>
    <mergeCell ref="A28:A34"/>
    <mergeCell ref="A76:A82"/>
    <mergeCell ref="A198:A204"/>
    <mergeCell ref="A213:A218"/>
    <mergeCell ref="A36:A42"/>
    <mergeCell ref="A21:A27"/>
    <mergeCell ref="A13:A19"/>
    <mergeCell ref="A131:A137"/>
    <mergeCell ref="A107:A114"/>
    <mergeCell ref="A161:A167"/>
    <mergeCell ref="A183:A189"/>
    <mergeCell ref="A175:A181"/>
    <mergeCell ref="A168:A174"/>
    <mergeCell ref="A124:A130"/>
    <mergeCell ref="A115:A122"/>
    <mergeCell ref="A91:A98"/>
    <mergeCell ref="A99:A106"/>
    <mergeCell ref="A51:A58"/>
    <mergeCell ref="B43:E43"/>
    <mergeCell ref="B51:E51"/>
    <mergeCell ref="B59:E59"/>
    <mergeCell ref="B67:E67"/>
    <mergeCell ref="B83:E83"/>
    <mergeCell ref="B91:E91"/>
    <mergeCell ref="B99:E99"/>
    <mergeCell ref="B107:E107"/>
    <mergeCell ref="B9:B10"/>
    <mergeCell ref="J9:J10"/>
    <mergeCell ref="J168:J174"/>
    <mergeCell ref="J107:J114"/>
    <mergeCell ref="J131:J137"/>
    <mergeCell ref="J153:J159"/>
    <mergeCell ref="J99:J106"/>
    <mergeCell ref="J115:J122"/>
    <mergeCell ref="J28:J34"/>
    <mergeCell ref="J161:J167"/>
    <mergeCell ref="J43:J50"/>
    <mergeCell ref="J51:J58"/>
    <mergeCell ref="J76:J82"/>
    <mergeCell ref="J59:J66"/>
    <mergeCell ref="J67:J74"/>
    <mergeCell ref="J21:J27"/>
    <mergeCell ref="J175:J181"/>
    <mergeCell ref="J13:J19"/>
    <mergeCell ref="J198:J204"/>
    <mergeCell ref="J124:J130"/>
    <mergeCell ref="J146:J152"/>
    <mergeCell ref="J83:J90"/>
    <mergeCell ref="J91:J98"/>
    <mergeCell ref="J36:J42"/>
    <mergeCell ref="J138:J145"/>
    <mergeCell ref="I9:I10"/>
    <mergeCell ref="I13:I19"/>
    <mergeCell ref="I21:I27"/>
    <mergeCell ref="I36:I42"/>
    <mergeCell ref="I43:I50"/>
    <mergeCell ref="I51:I58"/>
    <mergeCell ref="I59:I66"/>
    <mergeCell ref="I67:I74"/>
    <mergeCell ref="I76:I82"/>
    <mergeCell ref="H9:H10"/>
    <mergeCell ref="H13:H19"/>
    <mergeCell ref="H36:H42"/>
    <mergeCell ref="H43:H50"/>
    <mergeCell ref="H51:H58"/>
    <mergeCell ref="H59:H66"/>
    <mergeCell ref="H67:H74"/>
    <mergeCell ref="G76:G82"/>
    <mergeCell ref="G67:G74"/>
    <mergeCell ref="G59:G66"/>
    <mergeCell ref="G51:G58"/>
    <mergeCell ref="G43:G50"/>
    <mergeCell ref="G13:G19"/>
    <mergeCell ref="G28:G34"/>
    <mergeCell ref="G36:G42"/>
    <mergeCell ref="G21:G27"/>
    <mergeCell ref="G9:G10"/>
    <mergeCell ref="B115:E115"/>
    <mergeCell ref="B123:J123"/>
    <mergeCell ref="I115:I122"/>
    <mergeCell ref="G115:G122"/>
    <mergeCell ref="H115:H122"/>
    <mergeCell ref="B160:J160"/>
    <mergeCell ref="G153:G159"/>
    <mergeCell ref="I153:I159"/>
    <mergeCell ref="H153:H159"/>
    <mergeCell ref="B153:E153"/>
    <mergeCell ref="I107:I114"/>
    <mergeCell ref="I99:I106"/>
    <mergeCell ref="I91:I98"/>
    <mergeCell ref="I83:I90"/>
    <mergeCell ref="G107:G114"/>
    <mergeCell ref="G99:G106"/>
    <mergeCell ref="G91:G98"/>
    <mergeCell ref="G83:G90"/>
    <mergeCell ref="B75:J75"/>
    <mergeCell ref="H107:H114"/>
    <mergeCell ref="H91:H98"/>
    <mergeCell ref="H76:H82"/>
    <mergeCell ref="H99:H106"/>
    <mergeCell ref="H83:H90"/>
    <mergeCell ref="B182:J182"/>
    <mergeCell ref="J183:J189"/>
    <mergeCell ref="G183:G189"/>
    <mergeCell ref="H183:H189"/>
    <mergeCell ref="I183:I189"/>
    <mergeCell ref="G190:J190"/>
    <mergeCell ref="B190:E190"/>
    <mergeCell ref="B197:J197"/>
    <mergeCell ref="H198:H204"/>
    <mergeCell ref="G198:G204"/>
    <mergeCell ref="I198:I204"/>
    <mergeCell ref="B205:E205"/>
    <mergeCell ref="G205:J205"/>
    <mergeCell ref="G219:J219"/>
    <mergeCell ref="B219:E219"/>
    <mergeCell ref="B212:E212"/>
    <mergeCell ref="G212:J212"/>
    <mergeCell ref="B28:E28"/>
    <mergeCell ref="H28:H34"/>
    <mergeCell ref="I28:I34"/>
    <mergeCell ref="H21:H27"/>
    <mergeCell ref="A3:J3"/>
    <mergeCell ref="B12:J12"/>
    <mergeCell ref="A5:C5"/>
    <mergeCell ref="A6:C6"/>
    <mergeCell ref="A7:C7"/>
    <mergeCell ref="B20:J20"/>
    <mergeCell ref="C9:E9"/>
    <mergeCell ref="B35:J35"/>
    <mergeCell ref="I1:J1"/>
    <mergeCell ref="I146:I152"/>
    <mergeCell ref="H146:H152"/>
    <mergeCell ref="I138:I145"/>
    <mergeCell ref="G146:G152"/>
    <mergeCell ref="G138:G145"/>
    <mergeCell ref="I131:I137"/>
    <mergeCell ref="H131:H137"/>
    <mergeCell ref="G131:G137"/>
    <mergeCell ref="B146:E146"/>
    <mergeCell ref="B138:E138"/>
    <mergeCell ref="B131:E131"/>
    <mergeCell ref="G124:G130"/>
    <mergeCell ref="I124:I130"/>
    <mergeCell ref="H124:H130"/>
    <mergeCell ref="H138:H145"/>
    <mergeCell ref="G175:G181"/>
    <mergeCell ref="H168:H174"/>
    <mergeCell ref="I168:I174"/>
    <mergeCell ref="B175:E175"/>
    <mergeCell ref="B168:E168"/>
    <mergeCell ref="G161:G167"/>
    <mergeCell ref="G168:G174"/>
    <mergeCell ref="I175:I181"/>
    <mergeCell ref="I161:I167"/>
    <mergeCell ref="H175:H181"/>
    <mergeCell ref="H161:H167"/>
  </mergeCells>
  <pageMargins bottom="0.75" footer="0.511811017990112" header="0.511811017990112" left="0.700000047683716" right="0.700000047683716" top="0.75"/>
  <pageSetup fitToHeight="1" fitToWidth="1" orientation="portrait" paperHeight="297mm" paperSize="9" paperWidth="210mm" scale="58"/>
  <colBreaks count="1" manualBreakCount="1">
    <brk id="10" man="true" max="1048575"/>
  </colBreaks>
  <drawing r:id="rId1"/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225"/>
  <sheetViews>
    <sheetView showZeros="true" workbookViewId="0"/>
  </sheetViews>
  <sheetFormatPr baseColWidth="8" customHeight="false" defaultColWidth="8.85546864361033" defaultRowHeight="12.75" zeroHeight="false"/>
  <cols>
    <col bestFit="true" customWidth="true" max="1" min="1" outlineLevel="0" style="1" width="5.57031248546228"/>
    <col bestFit="true" customWidth="true" max="2" min="2" outlineLevel="0" style="1" width="30.5703129929608"/>
    <col bestFit="true" customWidth="true" max="3" min="3" outlineLevel="0" style="180" width="17.4257812982388"/>
    <col bestFit="true" customWidth="true" max="4" min="4" outlineLevel="0" style="180" width="18.4257807907402"/>
    <col bestFit="true" customWidth="true" max="5" min="5" outlineLevel="0" style="180" width="18.0000003383324"/>
    <col bestFit="true" customWidth="true" hidden="true" max="6" min="6" outlineLevel="0" style="1" width="56.8554706736045"/>
    <col bestFit="true" customWidth="true" max="8" min="7" outlineLevel="0" style="1" width="16.8554693202751"/>
    <col bestFit="true" customWidth="true" max="9" min="9" outlineLevel="0" style="1" width="15.1406249709246"/>
    <col bestFit="true" customWidth="true" max="10" min="10" outlineLevel="0" style="1" width="16.7109377947192"/>
    <col bestFit="true" customWidth="true" max="16384" min="11" outlineLevel="0" style="1" width="8.85546864361033"/>
  </cols>
  <sheetData>
    <row customFormat="true" ht="15" outlineLevel="0" r="1" s="2">
      <c r="I1" s="3" t="s">
        <v>104</v>
      </c>
      <c r="J1" s="3" t="s"/>
      <c r="K1" s="3" t="n"/>
      <c r="L1" s="3" t="n"/>
    </row>
    <row customHeight="true" ht="16.5" outlineLevel="0" r="2">
      <c r="C2" s="1" t="n"/>
      <c r="D2" s="1" t="n"/>
      <c r="E2" s="1" t="n"/>
    </row>
    <row ht="15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4" t="s"/>
      <c r="K3" s="5" t="n"/>
      <c r="L3" s="5" t="n"/>
    </row>
    <row customHeight="true" ht="15" outlineLevel="0" r="4">
      <c r="A4" s="6" t="n"/>
      <c r="B4" s="6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</row>
    <row ht="15" outlineLevel="0" r="5">
      <c r="A5" s="3" t="s">
        <v>2</v>
      </c>
      <c r="B5" s="3" t="s"/>
      <c r="C5" s="3" t="s"/>
      <c r="D5" s="7" t="s">
        <v>3</v>
      </c>
      <c r="E5" s="7" t="n"/>
      <c r="F5" s="7" t="n"/>
      <c r="G5" s="7" t="n"/>
      <c r="H5" s="7" t="n"/>
      <c r="I5" s="7" t="n"/>
      <c r="J5" s="7" t="n"/>
      <c r="K5" s="6" t="n"/>
    </row>
    <row ht="15" outlineLevel="0" r="6">
      <c r="A6" s="3" t="s">
        <v>4</v>
      </c>
      <c r="B6" s="3" t="s"/>
      <c r="C6" s="3" t="s"/>
      <c r="D6" s="8" t="n"/>
      <c r="E6" s="8" t="n"/>
      <c r="F6" s="2" t="n"/>
      <c r="G6" s="2" t="n"/>
      <c r="H6" s="2" t="n"/>
      <c r="I6" s="2" t="n"/>
      <c r="J6" s="2" t="n"/>
      <c r="K6" s="6" t="n"/>
    </row>
    <row ht="15" outlineLevel="0" r="7">
      <c r="A7" s="3" t="s">
        <v>5</v>
      </c>
      <c r="B7" s="3" t="s"/>
      <c r="C7" s="3" t="s"/>
      <c r="D7" s="7" t="s">
        <v>50</v>
      </c>
      <c r="E7" s="7" t="n"/>
      <c r="F7" s="7" t="n"/>
      <c r="G7" s="7" t="n"/>
      <c r="H7" s="7" t="n"/>
      <c r="I7" s="7" t="n"/>
      <c r="J7" s="7" t="n"/>
      <c r="K7" s="6" t="n"/>
    </row>
    <row ht="15" outlineLevel="0" r="8">
      <c r="A8" s="6" t="n"/>
      <c r="B8" s="6" t="n"/>
      <c r="C8" s="6" t="n"/>
      <c r="D8" s="6" t="n"/>
      <c r="E8" s="6" t="n"/>
      <c r="F8" s="6" t="n"/>
      <c r="G8" s="6" t="n"/>
      <c r="H8" s="6" t="n"/>
      <c r="I8" s="6" t="n"/>
      <c r="J8" s="6" t="n"/>
      <c r="K8" s="6" t="n"/>
    </row>
    <row customHeight="true" ht="69" outlineLevel="0" r="9">
      <c r="A9" s="9" t="s">
        <v>7</v>
      </c>
      <c r="B9" s="9" t="s">
        <v>8</v>
      </c>
      <c r="C9" s="9" t="s">
        <v>9</v>
      </c>
      <c r="D9" s="10" t="s"/>
      <c r="E9" s="11" t="s"/>
      <c r="F9" s="139" t="n"/>
      <c r="G9" s="9" t="s">
        <v>10</v>
      </c>
      <c r="H9" s="9" t="s">
        <v>11</v>
      </c>
      <c r="I9" s="12" t="s">
        <v>12</v>
      </c>
      <c r="J9" s="9" t="s">
        <v>13</v>
      </c>
    </row>
    <row customHeight="true" ht="19.5" outlineLevel="0" r="10">
      <c r="A10" s="13" t="s"/>
      <c r="B10" s="13" t="s"/>
      <c r="C10" s="12" t="s">
        <v>14</v>
      </c>
      <c r="D10" s="12" t="s">
        <v>15</v>
      </c>
      <c r="E10" s="12" t="s">
        <v>16</v>
      </c>
      <c r="F10" s="12" t="n"/>
      <c r="G10" s="13" t="s"/>
      <c r="H10" s="13" t="s"/>
      <c r="I10" s="14" t="s"/>
      <c r="J10" s="13" t="s"/>
    </row>
    <row customFormat="true" customHeight="true" ht="14.25" outlineLevel="0" r="11" s="15">
      <c r="A11" s="16" t="n">
        <v>1</v>
      </c>
      <c r="B11" s="16" t="n">
        <v>2</v>
      </c>
      <c r="C11" s="16" t="n">
        <v>3</v>
      </c>
      <c r="D11" s="16" t="n">
        <v>4</v>
      </c>
      <c r="E11" s="16" t="n">
        <v>5</v>
      </c>
      <c r="F11" s="16" t="n"/>
      <c r="G11" s="16" t="n">
        <v>6</v>
      </c>
      <c r="H11" s="16" t="n">
        <v>7</v>
      </c>
      <c r="I11" s="16" t="n">
        <v>8</v>
      </c>
      <c r="J11" s="16" t="n">
        <v>9</v>
      </c>
    </row>
    <row customFormat="true" customHeight="true" ht="14.25" outlineLevel="0" r="12" s="15">
      <c r="A12" s="16" t="n"/>
      <c r="B12" s="12" t="s">
        <v>17</v>
      </c>
      <c r="C12" s="17" t="s"/>
      <c r="D12" s="17" t="s"/>
      <c r="E12" s="17" t="s"/>
      <c r="F12" s="17" t="s"/>
      <c r="G12" s="17" t="s"/>
      <c r="H12" s="17" t="s"/>
      <c r="I12" s="17" t="s"/>
      <c r="J12" s="18" t="s"/>
    </row>
    <row customFormat="true" customHeight="true" ht="25.5" outlineLevel="0" r="13" s="15">
      <c r="A13" s="19" t="n"/>
      <c r="B13" s="20" t="s">
        <v>18</v>
      </c>
      <c r="C13" s="21" t="n">
        <f aca="false" ca="false" dt2D="false" dtr="false" t="normal">C14+C15+C19</f>
        <v>9201891.956500001</v>
      </c>
      <c r="D13" s="21" t="n">
        <f aca="false" ca="false" dt2D="false" dtr="false" t="normal">D14+D15+D19</f>
        <v>8989184.28076</v>
      </c>
      <c r="E13" s="21" t="n">
        <f aca="false" ca="false" dt2D="false" dtr="false" t="normal">E14+E15+E19</f>
        <v>8983552.33395</v>
      </c>
      <c r="F13" s="140" t="n"/>
      <c r="G13" s="22" t="n"/>
      <c r="H13" s="22" t="n"/>
      <c r="I13" s="22" t="n"/>
      <c r="J13" s="22" t="n"/>
    </row>
    <row customFormat="true" customHeight="true" ht="14.25" outlineLevel="0" r="14" s="15">
      <c r="A14" s="23" t="s"/>
      <c r="B14" s="24" t="s">
        <v>19</v>
      </c>
      <c r="C14" s="124" t="n">
        <f aca="false" ca="false" dt2D="false" dtr="false" t="normal">C22+C37+C77+C125+C162+C184+C199</f>
        <v>159160.4</v>
      </c>
      <c r="D14" s="124" t="n">
        <f aca="false" ca="false" dt2D="false" dtr="false" t="normal">D22+D37+D77+D125+D162+D184+D199</f>
        <v>123853.9</v>
      </c>
      <c r="E14" s="124" t="n">
        <f aca="false" ca="false" dt2D="false" dtr="false" t="normal">E22+E37+E77+E125+E162+E184+E199</f>
        <v>123853.9</v>
      </c>
      <c r="F14" s="141" t="n"/>
      <c r="G14" s="26" t="s"/>
      <c r="H14" s="26" t="s"/>
      <c r="I14" s="26" t="s"/>
      <c r="J14" s="26" t="s"/>
    </row>
    <row customFormat="true" customHeight="true" ht="14.25" outlineLevel="0" r="15" s="15">
      <c r="A15" s="23" t="s"/>
      <c r="B15" s="27" t="s">
        <v>20</v>
      </c>
      <c r="C15" s="25" t="n">
        <f aca="false" ca="false" dt2D="false" dtr="false" t="normal">C23+C38+C78+C126+C163+C185+C200</f>
        <v>4182898.8733400004</v>
      </c>
      <c r="D15" s="25" t="n">
        <f aca="false" ca="false" dt2D="false" dtr="false" t="normal">D23+D38+D78+D126+D163+D185+D200</f>
        <v>4005497.6976000005</v>
      </c>
      <c r="E15" s="25" t="n">
        <f aca="false" ca="false" dt2D="false" dtr="false" t="normal">E23+E38+E78+E126+E163+E185+E200</f>
        <v>3999865.7507900004</v>
      </c>
      <c r="F15" s="142" t="n"/>
      <c r="G15" s="26" t="s"/>
      <c r="H15" s="26" t="s"/>
      <c r="I15" s="26" t="s"/>
      <c r="J15" s="26" t="s"/>
    </row>
    <row customFormat="true" customHeight="true" ht="14.25" outlineLevel="0" r="16" s="15">
      <c r="A16" s="23" t="s"/>
      <c r="B16" s="24" t="s">
        <v>21</v>
      </c>
      <c r="C16" s="181" t="n">
        <f aca="false" ca="false" dt2D="false" dtr="false" t="normal">C39</f>
        <v>49174.53</v>
      </c>
      <c r="D16" s="181" t="n">
        <f aca="false" ca="false" dt2D="false" dtr="false" t="normal">D39</f>
        <v>28784.29</v>
      </c>
      <c r="E16" s="181" t="n">
        <f aca="false" ca="false" dt2D="false" dtr="false" t="normal">E39</f>
        <v>28784.29</v>
      </c>
      <c r="F16" s="143" t="n"/>
      <c r="G16" s="26" t="s"/>
      <c r="H16" s="26" t="s"/>
      <c r="I16" s="26" t="s"/>
      <c r="J16" s="26" t="s"/>
    </row>
    <row customFormat="true" ht="27" outlineLevel="0" r="17" s="15">
      <c r="A17" s="23" t="s"/>
      <c r="B17" s="24" t="s">
        <v>22</v>
      </c>
      <c r="C17" s="28" t="n"/>
      <c r="D17" s="28" t="n"/>
      <c r="E17" s="28" t="n"/>
      <c r="F17" s="144" t="n"/>
      <c r="G17" s="26" t="s"/>
      <c r="H17" s="26" t="s"/>
      <c r="I17" s="26" t="s"/>
      <c r="J17" s="26" t="s"/>
    </row>
    <row customFormat="true" customHeight="true" ht="14.25" outlineLevel="0" r="18" s="15">
      <c r="A18" s="23" t="s"/>
      <c r="B18" s="29" t="s">
        <v>23</v>
      </c>
      <c r="C18" s="181" t="n">
        <f aca="false" ca="false" dt2D="false" dtr="false" t="normal">C41</f>
        <v>930000</v>
      </c>
      <c r="D18" s="181" t="n">
        <f aca="false" ca="false" dt2D="false" dtr="false" t="normal">D41</f>
        <v>921000</v>
      </c>
      <c r="E18" s="181" t="n">
        <f aca="false" ca="false" dt2D="false" dtr="false" t="normal">E41</f>
        <v>921000</v>
      </c>
      <c r="F18" s="143" t="n"/>
      <c r="G18" s="26" t="s"/>
      <c r="H18" s="26" t="s"/>
      <c r="I18" s="26" t="s"/>
      <c r="J18" s="26" t="s"/>
    </row>
    <row customFormat="true" customHeight="true" ht="29.25" outlineLevel="0" r="19" s="15">
      <c r="A19" s="30" t="s"/>
      <c r="B19" s="31" t="s">
        <v>51</v>
      </c>
      <c r="C19" s="38" t="n">
        <f aca="false" ca="false" dt2D="false" dtr="false" t="normal">C130</f>
        <v>4859832.68316</v>
      </c>
      <c r="D19" s="38" t="n">
        <f aca="false" ca="false" dt2D="false" dtr="false" t="normal">D130</f>
        <v>4859832.68316</v>
      </c>
      <c r="E19" s="38" t="n">
        <f aca="false" ca="false" dt2D="false" dtr="false" t="normal">E130</f>
        <v>4859832.68316</v>
      </c>
      <c r="F19" s="145" t="n"/>
      <c r="G19" s="33" t="s"/>
      <c r="H19" s="33" t="s"/>
      <c r="I19" s="33" t="s"/>
      <c r="J19" s="33" t="s"/>
    </row>
    <row customFormat="true" customHeight="true" ht="14.25" outlineLevel="0" r="20" s="15">
      <c r="A20" s="16" t="n"/>
      <c r="B20" s="34" t="s">
        <v>52</v>
      </c>
      <c r="C20" s="35" t="s"/>
      <c r="D20" s="35" t="s"/>
      <c r="E20" s="35" t="s"/>
      <c r="F20" s="35" t="s"/>
      <c r="G20" s="35" t="s"/>
      <c r="H20" s="35" t="s"/>
      <c r="I20" s="35" t="s"/>
      <c r="J20" s="36" t="s"/>
    </row>
    <row customFormat="true" ht="13.5" outlineLevel="0" r="21" s="15">
      <c r="A21" s="19" t="n"/>
      <c r="B21" s="20" t="s">
        <v>26</v>
      </c>
      <c r="C21" s="37" t="n">
        <f aca="false" ca="false" dt2D="false" dtr="false" t="normal">SUM(C22:C27)</f>
        <v>15000</v>
      </c>
      <c r="D21" s="37" t="n">
        <f aca="false" ca="false" dt2D="false" dtr="false" t="normal">SUM(D22:D27)</f>
        <v>15000</v>
      </c>
      <c r="E21" s="37" t="n">
        <f aca="false" ca="false" dt2D="false" dtr="false" t="normal">SUM(E22:E27)</f>
        <v>15000</v>
      </c>
      <c r="F21" s="146" t="n"/>
      <c r="G21" s="22" t="n"/>
      <c r="H21" s="22" t="n"/>
      <c r="I21" s="22" t="n"/>
      <c r="J21" s="22" t="n"/>
    </row>
    <row customFormat="true" customHeight="true" ht="14.25" outlineLevel="0" r="22" s="15">
      <c r="A22" s="23" t="s"/>
      <c r="B22" s="24" t="s">
        <v>19</v>
      </c>
      <c r="C22" s="28" t="n"/>
      <c r="D22" s="28" t="n"/>
      <c r="E22" s="28" t="n"/>
      <c r="F22" s="144" t="n"/>
      <c r="G22" s="26" t="s"/>
      <c r="H22" s="26" t="s"/>
      <c r="I22" s="26" t="s"/>
      <c r="J22" s="26" t="s"/>
    </row>
    <row customFormat="true" customHeight="true" ht="14.25" outlineLevel="0" r="23" s="15">
      <c r="A23" s="23" t="s"/>
      <c r="B23" s="24" t="s">
        <v>20</v>
      </c>
      <c r="C23" s="38" t="n">
        <f aca="false" ca="false" dt2D="false" dtr="false" t="normal">C30</f>
        <v>15000</v>
      </c>
      <c r="D23" s="38" t="n">
        <f aca="false" ca="false" dt2D="false" dtr="false" t="normal">D30</f>
        <v>15000</v>
      </c>
      <c r="E23" s="38" t="n">
        <f aca="false" ca="false" dt2D="false" dtr="false" t="normal">E30</f>
        <v>15000</v>
      </c>
      <c r="F23" s="147" t="n"/>
      <c r="G23" s="26" t="s"/>
      <c r="H23" s="26" t="s"/>
      <c r="I23" s="26" t="s"/>
      <c r="J23" s="26" t="s"/>
    </row>
    <row customFormat="true" customHeight="true" ht="14.25" outlineLevel="0" r="24" s="15">
      <c r="A24" s="23" t="s"/>
      <c r="B24" s="24" t="s">
        <v>21</v>
      </c>
      <c r="C24" s="40" t="n"/>
      <c r="D24" s="40" t="n"/>
      <c r="E24" s="40" t="n"/>
      <c r="F24" s="148" t="n"/>
      <c r="G24" s="26" t="s"/>
      <c r="H24" s="26" t="s"/>
      <c r="I24" s="26" t="s"/>
      <c r="J24" s="26" t="s"/>
    </row>
    <row customFormat="true" ht="27" outlineLevel="0" r="25" s="15">
      <c r="A25" s="23" t="s"/>
      <c r="B25" s="24" t="s">
        <v>22</v>
      </c>
      <c r="C25" s="40" t="n"/>
      <c r="D25" s="40" t="n"/>
      <c r="E25" s="40" t="n"/>
      <c r="F25" s="148" t="n"/>
      <c r="G25" s="26" t="s"/>
      <c r="H25" s="26" t="s"/>
      <c r="I25" s="26" t="s"/>
      <c r="J25" s="26" t="s"/>
    </row>
    <row customFormat="true" ht="13.5" outlineLevel="0" r="26" s="15">
      <c r="A26" s="23" t="s"/>
      <c r="B26" s="29" t="s">
        <v>23</v>
      </c>
      <c r="C26" s="40" t="n"/>
      <c r="D26" s="40" t="n"/>
      <c r="E26" s="40" t="n"/>
      <c r="F26" s="148" t="n"/>
      <c r="G26" s="26" t="s"/>
      <c r="H26" s="26" t="s"/>
      <c r="I26" s="26" t="s"/>
      <c r="J26" s="26" t="s"/>
    </row>
    <row customFormat="true" ht="27" outlineLevel="0" r="27" s="15">
      <c r="A27" s="30" t="s"/>
      <c r="B27" s="31" t="s">
        <v>51</v>
      </c>
      <c r="C27" s="32" t="n">
        <f aca="false" ca="false" dt2D="false" dtr="false" t="normal">C144</f>
        <v>0</v>
      </c>
      <c r="D27" s="32" t="n">
        <f aca="false" ca="false" dt2D="false" dtr="false" t="normal">D144</f>
        <v>0</v>
      </c>
      <c r="E27" s="32" t="n">
        <f aca="false" ca="false" dt2D="false" dtr="false" t="normal">E144</f>
        <v>0</v>
      </c>
      <c r="F27" s="149" t="n"/>
      <c r="G27" s="33" t="s"/>
      <c r="H27" s="33" t="s"/>
      <c r="I27" s="33" t="s"/>
      <c r="J27" s="33" t="s"/>
    </row>
    <row customFormat="true" customHeight="true" ht="20.25" outlineLevel="0" r="28" s="126">
      <c r="A28" s="41" t="s">
        <v>27</v>
      </c>
      <c r="B28" s="127" t="s">
        <v>53</v>
      </c>
      <c r="C28" s="128" t="s"/>
      <c r="D28" s="128" t="s"/>
      <c r="E28" s="129" t="s"/>
      <c r="F28" s="150" t="n"/>
      <c r="G28" s="45" t="n"/>
      <c r="H28" s="45" t="n"/>
      <c r="I28" s="45" t="n"/>
      <c r="J28" s="46" t="n"/>
    </row>
    <row customFormat="true" customHeight="true" ht="12.75" outlineLevel="0" r="29" s="47">
      <c r="A29" s="48" t="s"/>
      <c r="B29" s="24" t="s">
        <v>19</v>
      </c>
      <c r="C29" s="49" t="n"/>
      <c r="D29" s="49" t="n"/>
      <c r="E29" s="49" t="n"/>
      <c r="F29" s="151" t="n"/>
      <c r="G29" s="50" t="s"/>
      <c r="H29" s="50" t="s"/>
      <c r="I29" s="50" t="s"/>
      <c r="J29" s="51" t="s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</row>
    <row customFormat="true" customHeight="true" ht="12.75" outlineLevel="0" r="30" s="47">
      <c r="A30" s="48" t="s"/>
      <c r="B30" s="24" t="s">
        <v>20</v>
      </c>
      <c r="C30" s="25" t="n">
        <v>15000</v>
      </c>
      <c r="D30" s="25" t="n">
        <v>15000</v>
      </c>
      <c r="E30" s="25" t="n">
        <f aca="false" ca="false" dt2D="false" dtr="false" t="normal">D30</f>
        <v>15000</v>
      </c>
      <c r="F30" s="152" t="s">
        <v>78</v>
      </c>
      <c r="G30" s="50" t="s"/>
      <c r="H30" s="50" t="s"/>
      <c r="I30" s="50" t="s"/>
      <c r="J30" s="51" t="s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</row>
    <row customFormat="true" customHeight="true" ht="11.25" outlineLevel="0" r="31" s="47">
      <c r="A31" s="48" t="s"/>
      <c r="B31" s="24" t="s">
        <v>21</v>
      </c>
      <c r="C31" s="49" t="n"/>
      <c r="D31" s="49" t="n"/>
      <c r="E31" s="49" t="n"/>
      <c r="F31" s="151" t="n"/>
      <c r="G31" s="50" t="s"/>
      <c r="H31" s="50" t="s"/>
      <c r="I31" s="50" t="s"/>
      <c r="J31" s="51" t="s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</row>
    <row customFormat="true" ht="27" outlineLevel="0" r="32" s="47">
      <c r="A32" s="48" t="s"/>
      <c r="B32" s="24" t="s">
        <v>22</v>
      </c>
      <c r="C32" s="49" t="n"/>
      <c r="D32" s="49" t="n"/>
      <c r="E32" s="49" t="n"/>
      <c r="F32" s="151" t="n"/>
      <c r="G32" s="50" t="s"/>
      <c r="H32" s="50" t="s"/>
      <c r="I32" s="50" t="s"/>
      <c r="J32" s="51" t="s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</row>
    <row customFormat="true" ht="13.5" outlineLevel="0" r="33" s="47">
      <c r="A33" s="48" t="s"/>
      <c r="B33" s="29" t="s">
        <v>23</v>
      </c>
      <c r="C33" s="49" t="n"/>
      <c r="D33" s="49" t="n"/>
      <c r="E33" s="49" t="n"/>
      <c r="F33" s="151" t="n"/>
      <c r="G33" s="50" t="s"/>
      <c r="H33" s="50" t="s"/>
      <c r="I33" s="50" t="s"/>
      <c r="J33" s="51" t="s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</row>
    <row customFormat="true" ht="27" outlineLevel="0" r="34" s="47">
      <c r="A34" s="53" t="s"/>
      <c r="B34" s="54" t="s">
        <v>51</v>
      </c>
      <c r="C34" s="49" t="n"/>
      <c r="D34" s="49" t="n"/>
      <c r="E34" s="49" t="n"/>
      <c r="F34" s="151" t="n"/>
      <c r="G34" s="55" t="s"/>
      <c r="H34" s="55" t="s"/>
      <c r="I34" s="55" t="s"/>
      <c r="J34" s="56" t="s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</row>
    <row customFormat="true" customHeight="true" ht="14.25" outlineLevel="0" r="35" s="15">
      <c r="A35" s="16" t="n"/>
      <c r="B35" s="34" t="s">
        <v>54</v>
      </c>
      <c r="C35" s="35" t="s"/>
      <c r="D35" s="35" t="s"/>
      <c r="E35" s="35" t="s"/>
      <c r="F35" s="35" t="s"/>
      <c r="G35" s="35" t="s"/>
      <c r="H35" s="35" t="s"/>
      <c r="I35" s="35" t="s"/>
      <c r="J35" s="36" t="s"/>
    </row>
    <row customFormat="true" ht="13.5" outlineLevel="0" r="36" s="15">
      <c r="A36" s="19" t="n"/>
      <c r="B36" s="20" t="s">
        <v>26</v>
      </c>
      <c r="C36" s="37" t="n">
        <f aca="false" ca="false" dt2D="false" dtr="false" t="normal">SUM(C37:C42)</f>
        <v>1482283.1814299999</v>
      </c>
      <c r="D36" s="37" t="n">
        <f aca="false" ca="false" dt2D="false" dtr="false" t="normal">SUM(D37:D42)</f>
        <v>1414855.02225</v>
      </c>
      <c r="E36" s="37" t="n">
        <f aca="false" ca="false" dt2D="false" dtr="false" t="normal">SUM(E37:E42)</f>
        <v>1414855.02225</v>
      </c>
      <c r="F36" s="146" t="n"/>
      <c r="G36" s="22" t="n"/>
      <c r="H36" s="22" t="n"/>
      <c r="I36" s="22" t="n"/>
      <c r="J36" s="22" t="n"/>
    </row>
    <row customFormat="true" customHeight="true" ht="14.25" outlineLevel="0" r="37" s="15">
      <c r="A37" s="23" t="s"/>
      <c r="B37" s="24" t="s">
        <v>19</v>
      </c>
      <c r="C37" s="130" t="n">
        <f aca="false" ca="false" dt2D="false" dtr="false" t="normal">C45+C53+C61+C69</f>
        <v>124575.79999999999</v>
      </c>
      <c r="D37" s="130" t="n">
        <f aca="false" ca="false" dt2D="false" dtr="false" t="normal">D45+D53+D61+D69</f>
        <v>89373.59999999999</v>
      </c>
      <c r="E37" s="130" t="n">
        <f aca="false" ca="false" dt2D="false" dtr="false" t="normal">E45+E53+E61+E69</f>
        <v>89373.59999999999</v>
      </c>
      <c r="F37" s="153" t="n"/>
      <c r="G37" s="26" t="s"/>
      <c r="H37" s="26" t="s"/>
      <c r="I37" s="26" t="s"/>
      <c r="J37" s="26" t="s"/>
    </row>
    <row customFormat="true" customHeight="true" ht="14.25" outlineLevel="0" r="38" s="15">
      <c r="A38" s="23" t="s"/>
      <c r="B38" s="24" t="s">
        <v>20</v>
      </c>
      <c r="C38" s="38" t="n">
        <f aca="false" ca="false" dt2D="false" dtr="false" t="normal">C46+C54+C62+C70</f>
        <v>378532.85143</v>
      </c>
      <c r="D38" s="38" t="n">
        <f aca="false" ca="false" dt2D="false" dtr="false" t="normal">D46+D54+D62+D70</f>
        <v>375697.13225</v>
      </c>
      <c r="E38" s="38" t="n">
        <f aca="false" ca="false" dt2D="false" dtr="false" t="normal">E46+E54+E62+E70</f>
        <v>375697.13225</v>
      </c>
      <c r="F38" s="145" t="n"/>
      <c r="G38" s="26" t="s"/>
      <c r="H38" s="26" t="s"/>
      <c r="I38" s="26" t="s"/>
      <c r="J38" s="26" t="s"/>
    </row>
    <row customFormat="true" customHeight="true" ht="14.25" outlineLevel="0" r="39" s="15">
      <c r="A39" s="23" t="s"/>
      <c r="B39" s="24" t="s">
        <v>21</v>
      </c>
      <c r="C39" s="131" t="n">
        <f aca="false" ca="false" dt2D="false" dtr="false" t="normal">C47</f>
        <v>49174.53</v>
      </c>
      <c r="D39" s="131" t="n">
        <f aca="false" ca="false" dt2D="false" dtr="false" t="normal">D47</f>
        <v>28784.29</v>
      </c>
      <c r="E39" s="131" t="n">
        <f aca="false" ca="false" dt2D="false" dtr="false" t="normal">E47</f>
        <v>28784.29</v>
      </c>
      <c r="F39" s="154" t="n"/>
      <c r="G39" s="26" t="s"/>
      <c r="H39" s="26" t="s"/>
      <c r="I39" s="26" t="s"/>
      <c r="J39" s="26" t="s"/>
    </row>
    <row customFormat="true" ht="27" outlineLevel="0" r="40" s="15">
      <c r="A40" s="23" t="s"/>
      <c r="B40" s="24" t="s">
        <v>22</v>
      </c>
      <c r="C40" s="40" t="n"/>
      <c r="D40" s="40" t="n"/>
      <c r="E40" s="40" t="n"/>
      <c r="F40" s="148" t="n"/>
      <c r="G40" s="26" t="s"/>
      <c r="H40" s="26" t="s"/>
      <c r="I40" s="26" t="s"/>
      <c r="J40" s="26" t="s"/>
    </row>
    <row customFormat="true" ht="13.5" outlineLevel="0" r="41" s="15">
      <c r="A41" s="23" t="s"/>
      <c r="B41" s="29" t="s">
        <v>23</v>
      </c>
      <c r="C41" s="131" t="n">
        <f aca="false" ca="false" dt2D="false" dtr="false" t="normal">C65</f>
        <v>930000</v>
      </c>
      <c r="D41" s="131" t="n">
        <f aca="false" ca="false" dt2D="false" dtr="false" t="normal">D65</f>
        <v>921000</v>
      </c>
      <c r="E41" s="131" t="n">
        <f aca="false" ca="false" dt2D="false" dtr="false" t="normal">E65</f>
        <v>921000</v>
      </c>
      <c r="F41" s="154" t="n"/>
      <c r="G41" s="26" t="s"/>
      <c r="H41" s="26" t="s"/>
      <c r="I41" s="26" t="s"/>
      <c r="J41" s="26" t="s"/>
    </row>
    <row customFormat="true" ht="27" outlineLevel="0" r="42" s="15">
      <c r="A42" s="30" t="s"/>
      <c r="B42" s="31" t="s">
        <v>51</v>
      </c>
      <c r="C42" s="32" t="n"/>
      <c r="D42" s="32" t="n"/>
      <c r="E42" s="32" t="n"/>
      <c r="F42" s="149" t="n"/>
      <c r="G42" s="33" t="s"/>
      <c r="H42" s="33" t="s"/>
      <c r="I42" s="33" t="s"/>
      <c r="J42" s="33" t="s"/>
    </row>
    <row customFormat="true" customHeight="true" ht="27" outlineLevel="0" r="43" s="126">
      <c r="A43" s="41" t="s">
        <v>55</v>
      </c>
      <c r="B43" s="127" t="s">
        <v>56</v>
      </c>
      <c r="C43" s="128" t="s"/>
      <c r="D43" s="128" t="s"/>
      <c r="E43" s="129" t="s"/>
      <c r="F43" s="150" t="n"/>
      <c r="G43" s="45" t="n"/>
      <c r="H43" s="45" t="n"/>
      <c r="I43" s="45" t="n"/>
      <c r="J43" s="46" t="n"/>
    </row>
    <row customFormat="true" customHeight="true" ht="15.75" outlineLevel="0" r="44" s="126">
      <c r="A44" s="48" t="s"/>
      <c r="B44" s="132" t="s">
        <v>57</v>
      </c>
      <c r="C44" s="133" t="n">
        <f aca="false" ca="false" dt2D="false" dtr="false" t="normal">SUM(C45:C50)</f>
        <v>289174.53</v>
      </c>
      <c r="D44" s="133" t="n">
        <f aca="false" ca="false" dt2D="false" dtr="false" t="normal">SUM(D45:D50)</f>
        <v>268784.29</v>
      </c>
      <c r="E44" s="133" t="n">
        <f aca="false" ca="false" dt2D="false" dtr="false" t="normal">SUM(E45:E50)</f>
        <v>268784.29</v>
      </c>
      <c r="F44" s="155" t="n"/>
      <c r="G44" s="50" t="s"/>
      <c r="H44" s="50" t="s"/>
      <c r="I44" s="50" t="s"/>
      <c r="J44" s="51" t="s"/>
    </row>
    <row customFormat="true" customHeight="true" ht="12.75" outlineLevel="0" r="45" s="47">
      <c r="A45" s="48" t="s"/>
      <c r="B45" s="24" t="s">
        <v>19</v>
      </c>
      <c r="C45" s="134" t="n"/>
      <c r="D45" s="134" t="n"/>
      <c r="E45" s="134" t="n"/>
      <c r="F45" s="156" t="n"/>
      <c r="G45" s="50" t="s"/>
      <c r="H45" s="50" t="s"/>
      <c r="I45" s="50" t="s"/>
      <c r="J45" s="51" t="s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</row>
    <row customFormat="true" customHeight="true" ht="12.75" outlineLevel="0" r="46" s="47">
      <c r="A46" s="48" t="s"/>
      <c r="B46" s="24" t="s">
        <v>20</v>
      </c>
      <c r="C46" s="182" t="n">
        <v>240000</v>
      </c>
      <c r="D46" s="182" t="n">
        <v>240000</v>
      </c>
      <c r="E46" s="182" t="n">
        <f aca="false" ca="false" dt2D="false" dtr="false" t="normal">D46</f>
        <v>240000</v>
      </c>
      <c r="F46" s="152" t="s">
        <v>79</v>
      </c>
      <c r="G46" s="50" t="s"/>
      <c r="H46" s="50" t="s"/>
      <c r="I46" s="50" t="s"/>
      <c r="J46" s="51" t="s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</row>
    <row customFormat="true" customHeight="true" ht="11.25" outlineLevel="0" r="47" s="47">
      <c r="A47" s="48" t="s"/>
      <c r="B47" s="24" t="s">
        <v>21</v>
      </c>
      <c r="C47" s="182" t="n">
        <v>49174.53</v>
      </c>
      <c r="D47" s="182" t="n">
        <v>28784.29</v>
      </c>
      <c r="E47" s="182" t="n">
        <v>28784.29</v>
      </c>
      <c r="F47" s="157" t="s">
        <v>80</v>
      </c>
      <c r="G47" s="50" t="s"/>
      <c r="H47" s="50" t="s"/>
      <c r="I47" s="50" t="s"/>
      <c r="J47" s="51" t="s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</row>
    <row customFormat="true" ht="27" outlineLevel="0" r="48" s="47">
      <c r="A48" s="48" t="s"/>
      <c r="B48" s="24" t="s">
        <v>22</v>
      </c>
      <c r="C48" s="134" t="n"/>
      <c r="D48" s="134" t="n"/>
      <c r="E48" s="134" t="n"/>
      <c r="F48" s="156" t="n"/>
      <c r="G48" s="50" t="s"/>
      <c r="H48" s="50" t="s"/>
      <c r="I48" s="50" t="s"/>
      <c r="J48" s="51" t="s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</row>
    <row customFormat="true" ht="13.5" outlineLevel="0" r="49" s="47">
      <c r="A49" s="48" t="s"/>
      <c r="B49" s="29" t="s">
        <v>23</v>
      </c>
      <c r="C49" s="134" t="n"/>
      <c r="D49" s="134" t="n"/>
      <c r="E49" s="134" t="n"/>
      <c r="F49" s="156" t="n"/>
      <c r="G49" s="50" t="s"/>
      <c r="H49" s="50" t="s"/>
      <c r="I49" s="50" t="s"/>
      <c r="J49" s="51" t="s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</row>
    <row customFormat="true" ht="27" outlineLevel="0" r="50" s="47">
      <c r="A50" s="53" t="s"/>
      <c r="B50" s="54" t="s">
        <v>51</v>
      </c>
      <c r="C50" s="134" t="n"/>
      <c r="D50" s="134" t="n"/>
      <c r="E50" s="134" t="n"/>
      <c r="F50" s="156" t="n"/>
      <c r="G50" s="55" t="s"/>
      <c r="H50" s="55" t="s"/>
      <c r="I50" s="55" t="s"/>
      <c r="J50" s="56" t="s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</row>
    <row customFormat="true" customHeight="true" ht="27" outlineLevel="0" r="51" s="126">
      <c r="A51" s="41" t="s">
        <v>58</v>
      </c>
      <c r="B51" s="127" t="s">
        <v>59</v>
      </c>
      <c r="C51" s="128" t="s"/>
      <c r="D51" s="128" t="s"/>
      <c r="E51" s="129" t="s"/>
      <c r="F51" s="150" t="n"/>
      <c r="G51" s="45" t="n"/>
      <c r="H51" s="45" t="n"/>
      <c r="I51" s="45" t="n"/>
      <c r="J51" s="46" t="n"/>
    </row>
    <row customFormat="true" customHeight="true" ht="15.75" outlineLevel="0" r="52" s="126">
      <c r="A52" s="48" t="s"/>
      <c r="B52" s="132" t="s">
        <v>57</v>
      </c>
      <c r="C52" s="133" t="n">
        <f aca="false" ca="false" dt2D="false" dtr="false" t="normal">SUM(C53:C58)</f>
        <v>1747.37374</v>
      </c>
      <c r="D52" s="133" t="n">
        <f aca="false" ca="false" dt2D="false" dtr="false" t="normal">SUM(D53:D58)</f>
        <v>1747.37374</v>
      </c>
      <c r="E52" s="133" t="n">
        <f aca="false" ca="false" dt2D="false" dtr="false" t="normal">SUM(E53:E58)</f>
        <v>1747.37374</v>
      </c>
      <c r="F52" s="155" t="n"/>
      <c r="G52" s="50" t="s"/>
      <c r="H52" s="50" t="s"/>
      <c r="I52" s="50" t="s"/>
      <c r="J52" s="51" t="s"/>
    </row>
    <row customFormat="true" customHeight="true" ht="12.75" outlineLevel="0" r="53" s="47">
      <c r="A53" s="48" t="s"/>
      <c r="B53" s="24" t="s">
        <v>19</v>
      </c>
      <c r="C53" s="182" t="n">
        <v>1729.9</v>
      </c>
      <c r="D53" s="182" t="n">
        <v>1729.9</v>
      </c>
      <c r="E53" s="182" t="n">
        <f aca="false" ca="false" dt2D="false" dtr="false" t="normal">D53</f>
        <v>1729.9</v>
      </c>
      <c r="F53" s="152" t="s">
        <v>81</v>
      </c>
      <c r="G53" s="50" t="s"/>
      <c r="H53" s="50" t="s"/>
      <c r="I53" s="50" t="s"/>
      <c r="J53" s="51" t="s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</row>
    <row customFormat="true" customHeight="true" ht="12.75" outlineLevel="0" r="54" s="47">
      <c r="A54" s="48" t="s"/>
      <c r="B54" s="24" t="s">
        <v>20</v>
      </c>
      <c r="C54" s="182" t="n">
        <v>17.47374</v>
      </c>
      <c r="D54" s="182" t="n">
        <v>17.47374</v>
      </c>
      <c r="E54" s="182" t="n">
        <f aca="false" ca="false" dt2D="false" dtr="false" t="normal">D54</f>
        <v>17.47374</v>
      </c>
      <c r="F54" s="152" t="s">
        <v>82</v>
      </c>
      <c r="G54" s="50" t="s"/>
      <c r="H54" s="50" t="s"/>
      <c r="I54" s="50" t="s"/>
      <c r="J54" s="51" t="s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</row>
    <row customFormat="true" customHeight="true" ht="11.25" outlineLevel="0" r="55" s="47">
      <c r="A55" s="48" t="s"/>
      <c r="B55" s="24" t="s">
        <v>21</v>
      </c>
      <c r="C55" s="182" t="n"/>
      <c r="D55" s="182" t="n"/>
      <c r="E55" s="182" t="n"/>
      <c r="F55" s="158" t="n"/>
      <c r="G55" s="50" t="s"/>
      <c r="H55" s="50" t="s"/>
      <c r="I55" s="50" t="s"/>
      <c r="J55" s="51" t="s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</row>
    <row customFormat="true" ht="27" outlineLevel="0" r="56" s="47">
      <c r="A56" s="48" t="s"/>
      <c r="B56" s="24" t="s">
        <v>22</v>
      </c>
      <c r="C56" s="134" t="n"/>
      <c r="D56" s="134" t="n"/>
      <c r="E56" s="134" t="n"/>
      <c r="F56" s="156" t="n"/>
      <c r="G56" s="50" t="s"/>
      <c r="H56" s="50" t="s"/>
      <c r="I56" s="50" t="s"/>
      <c r="J56" s="51" t="s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</row>
    <row customFormat="true" ht="13.5" outlineLevel="0" r="57" s="47">
      <c r="A57" s="48" t="s"/>
      <c r="B57" s="29" t="s">
        <v>23</v>
      </c>
      <c r="C57" s="134" t="n"/>
      <c r="D57" s="134" t="n"/>
      <c r="E57" s="134" t="n"/>
      <c r="F57" s="156" t="n"/>
      <c r="G57" s="50" t="s"/>
      <c r="H57" s="50" t="s"/>
      <c r="I57" s="50" t="s"/>
      <c r="J57" s="51" t="s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</row>
    <row customFormat="true" ht="27" outlineLevel="0" r="58" s="47">
      <c r="A58" s="53" t="s"/>
      <c r="B58" s="54" t="s">
        <v>51</v>
      </c>
      <c r="C58" s="134" t="n"/>
      <c r="D58" s="134" t="n"/>
      <c r="E58" s="134" t="n"/>
      <c r="F58" s="156" t="n"/>
      <c r="G58" s="55" t="s"/>
      <c r="H58" s="55" t="s"/>
      <c r="I58" s="55" t="s"/>
      <c r="J58" s="56" t="s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</row>
    <row customFormat="true" customHeight="true" ht="27" outlineLevel="0" r="59" s="126">
      <c r="A59" s="41" t="s">
        <v>60</v>
      </c>
      <c r="B59" s="127" t="s">
        <v>61</v>
      </c>
      <c r="C59" s="128" t="s"/>
      <c r="D59" s="128" t="s"/>
      <c r="E59" s="129" t="s"/>
      <c r="F59" s="150" t="n"/>
      <c r="G59" s="45" t="n"/>
      <c r="H59" s="45" t="n"/>
      <c r="I59" s="45" t="n"/>
      <c r="J59" s="46" t="n"/>
    </row>
    <row customFormat="true" customHeight="true" ht="15.75" outlineLevel="0" r="60" s="126">
      <c r="A60" s="48" t="s"/>
      <c r="B60" s="132" t="s">
        <v>57</v>
      </c>
      <c r="C60" s="133" t="n">
        <f aca="false" ca="false" dt2D="false" dtr="false" t="normal">SUM(C61:C66)</f>
        <v>1147785.80193</v>
      </c>
      <c r="D60" s="133" t="n">
        <f aca="false" ca="false" dt2D="false" dtr="false" t="normal">SUM(D61:D66)</f>
        <v>1138201.00093</v>
      </c>
      <c r="E60" s="133" t="n">
        <f aca="false" ca="false" dt2D="false" dtr="false" t="normal">SUM(E61:E66)</f>
        <v>1138201.00093</v>
      </c>
      <c r="F60" s="155" t="n"/>
      <c r="G60" s="50" t="s"/>
      <c r="H60" s="50" t="s"/>
      <c r="I60" s="50" t="s"/>
      <c r="J60" s="51" t="s"/>
    </row>
    <row customFormat="true" customHeight="true" ht="12.75" outlineLevel="0" r="61" s="47">
      <c r="A61" s="48" t="s"/>
      <c r="B61" s="24" t="s">
        <v>19</v>
      </c>
      <c r="C61" s="182" t="n">
        <v>84020.5</v>
      </c>
      <c r="D61" s="182" t="n">
        <v>84020.5</v>
      </c>
      <c r="E61" s="182" t="n">
        <f aca="false" ca="false" dt2D="false" dtr="false" t="normal">D61</f>
        <v>84020.5</v>
      </c>
      <c r="F61" s="152" t="s">
        <v>83</v>
      </c>
      <c r="G61" s="50" t="s"/>
      <c r="H61" s="50" t="s"/>
      <c r="I61" s="50" t="s"/>
      <c r="J61" s="51" t="s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</row>
    <row customFormat="true" customHeight="true" ht="12.75" outlineLevel="0" r="62" s="47">
      <c r="A62" s="48" t="s"/>
      <c r="B62" s="24" t="s">
        <v>20</v>
      </c>
      <c r="C62" s="182" t="n">
        <v>133765.30193</v>
      </c>
      <c r="D62" s="182" t="n">
        <v>133180.50093</v>
      </c>
      <c r="E62" s="182" t="n">
        <v>133180.50093</v>
      </c>
      <c r="F62" s="152" t="s">
        <v>84</v>
      </c>
      <c r="G62" s="50" t="s"/>
      <c r="H62" s="50" t="s"/>
      <c r="I62" s="50" t="s"/>
      <c r="J62" s="51" t="s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</row>
    <row customFormat="true" customHeight="true" ht="11.25" outlineLevel="0" r="63" s="47">
      <c r="A63" s="48" t="s"/>
      <c r="B63" s="24" t="s">
        <v>21</v>
      </c>
      <c r="C63" s="49" t="n"/>
      <c r="D63" s="49" t="n"/>
      <c r="E63" s="49" t="n"/>
      <c r="F63" s="159" t="n"/>
      <c r="G63" s="50" t="s"/>
      <c r="H63" s="50" t="s"/>
      <c r="I63" s="50" t="s"/>
      <c r="J63" s="51" t="s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</row>
    <row customFormat="true" ht="27" outlineLevel="0" r="64" s="47">
      <c r="A64" s="48" t="s"/>
      <c r="B64" s="24" t="s">
        <v>22</v>
      </c>
      <c r="C64" s="49" t="n"/>
      <c r="D64" s="49" t="n"/>
      <c r="E64" s="49" t="n"/>
      <c r="F64" s="159" t="n"/>
      <c r="G64" s="50" t="s"/>
      <c r="H64" s="50" t="s"/>
      <c r="I64" s="50" t="s"/>
      <c r="J64" s="51" t="s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</row>
    <row customFormat="true" ht="13.5" outlineLevel="0" r="65" s="47">
      <c r="A65" s="48" t="s"/>
      <c r="B65" s="29" t="s">
        <v>23</v>
      </c>
      <c r="C65" s="182" t="n">
        <v>930000</v>
      </c>
      <c r="D65" s="182" t="n">
        <v>921000</v>
      </c>
      <c r="E65" s="182" t="n">
        <f aca="false" ca="false" dt2D="false" dtr="false" t="normal">D65</f>
        <v>921000</v>
      </c>
      <c r="F65" s="157" t="s">
        <v>80</v>
      </c>
      <c r="G65" s="50" t="s"/>
      <c r="H65" s="50" t="s"/>
      <c r="I65" s="50" t="s"/>
      <c r="J65" s="51" t="s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</row>
    <row customFormat="true" ht="27" outlineLevel="0" r="66" s="47">
      <c r="A66" s="53" t="s"/>
      <c r="B66" s="54" t="s">
        <v>51</v>
      </c>
      <c r="C66" s="49" t="n"/>
      <c r="D66" s="49" t="n"/>
      <c r="E66" s="49" t="n"/>
      <c r="F66" s="151" t="n"/>
      <c r="G66" s="55" t="s"/>
      <c r="H66" s="55" t="s"/>
      <c r="I66" s="55" t="s"/>
      <c r="J66" s="56" t="s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</row>
    <row customFormat="true" customHeight="true" ht="27" outlineLevel="0" r="67" s="126">
      <c r="A67" s="41" t="s">
        <v>60</v>
      </c>
      <c r="B67" s="127" t="s">
        <v>62</v>
      </c>
      <c r="C67" s="128" t="s"/>
      <c r="D67" s="128" t="s"/>
      <c r="E67" s="129" t="s"/>
      <c r="F67" s="150" t="n"/>
      <c r="G67" s="45" t="n"/>
      <c r="H67" s="45" t="n"/>
      <c r="I67" s="45" t="n"/>
      <c r="J67" s="46" t="n"/>
    </row>
    <row customFormat="true" customHeight="true" ht="15.75" outlineLevel="0" r="68" s="126">
      <c r="A68" s="48" t="s"/>
      <c r="B68" s="24" t="s">
        <v>57</v>
      </c>
      <c r="C68" s="133" t="n">
        <f aca="false" ca="false" dt2D="false" dtr="false" t="normal">SUM(C69:C74)</f>
        <v>43575.47576</v>
      </c>
      <c r="D68" s="133" t="n">
        <f aca="false" ca="false" dt2D="false" dtr="false" t="normal">SUM(D69:D74)</f>
        <v>6122.35758</v>
      </c>
      <c r="E68" s="133" t="n">
        <f aca="false" ca="false" dt2D="false" dtr="false" t="normal">SUM(E69:E74)</f>
        <v>6122.35758</v>
      </c>
      <c r="F68" s="155" t="n"/>
      <c r="G68" s="50" t="s"/>
      <c r="H68" s="50" t="s"/>
      <c r="I68" s="50" t="s"/>
      <c r="J68" s="51" t="s"/>
    </row>
    <row customFormat="true" customHeight="true" ht="12.75" outlineLevel="0" r="69" s="47">
      <c r="A69" s="48" t="s"/>
      <c r="B69" s="24" t="s">
        <v>19</v>
      </c>
      <c r="C69" s="25" t="n">
        <v>38825.4</v>
      </c>
      <c r="D69" s="25" t="n">
        <v>3623.2</v>
      </c>
      <c r="E69" s="25" t="n">
        <f aca="false" ca="false" dt2D="false" dtr="false" t="normal">D69</f>
        <v>3623.2</v>
      </c>
      <c r="F69" s="152" t="s">
        <v>85</v>
      </c>
      <c r="G69" s="50" t="s"/>
      <c r="H69" s="50" t="s"/>
      <c r="I69" s="50" t="s"/>
      <c r="J69" s="51" t="s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</row>
    <row customFormat="true" customHeight="true" ht="12.75" outlineLevel="0" r="70" s="47">
      <c r="A70" s="48" t="s"/>
      <c r="B70" s="24" t="s">
        <v>20</v>
      </c>
      <c r="C70" s="25" t="n">
        <v>4750.07576</v>
      </c>
      <c r="D70" s="25" t="n">
        <v>2499.15758</v>
      </c>
      <c r="E70" s="25" t="n">
        <v>2499.15758</v>
      </c>
      <c r="F70" s="152" t="s">
        <v>86</v>
      </c>
      <c r="G70" s="50" t="s"/>
      <c r="H70" s="50" t="s"/>
      <c r="I70" s="50" t="s"/>
      <c r="J70" s="51" t="s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</row>
    <row customFormat="true" customHeight="true" ht="11.25" outlineLevel="0" r="71" s="47">
      <c r="A71" s="48" t="s"/>
      <c r="B71" s="24" t="s">
        <v>21</v>
      </c>
      <c r="C71" s="49" t="n"/>
      <c r="D71" s="49" t="n"/>
      <c r="E71" s="49" t="n"/>
      <c r="F71" s="151" t="n"/>
      <c r="G71" s="50" t="s"/>
      <c r="H71" s="50" t="s"/>
      <c r="I71" s="50" t="s"/>
      <c r="J71" s="51" t="s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</row>
    <row customFormat="true" ht="27" outlineLevel="0" r="72" s="47">
      <c r="A72" s="48" t="s"/>
      <c r="B72" s="24" t="s">
        <v>22</v>
      </c>
      <c r="C72" s="49" t="n"/>
      <c r="D72" s="49" t="n"/>
      <c r="E72" s="49" t="n"/>
      <c r="F72" s="151" t="n"/>
      <c r="G72" s="50" t="s"/>
      <c r="H72" s="50" t="s"/>
      <c r="I72" s="50" t="s"/>
      <c r="J72" s="51" t="s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</row>
    <row customFormat="true" ht="13.5" outlineLevel="0" r="73" s="47">
      <c r="A73" s="48" t="s"/>
      <c r="B73" s="29" t="s">
        <v>23</v>
      </c>
      <c r="C73" s="49" t="n"/>
      <c r="D73" s="49" t="n"/>
      <c r="E73" s="49" t="n"/>
      <c r="F73" s="151" t="n"/>
      <c r="G73" s="50" t="s"/>
      <c r="H73" s="50" t="s"/>
      <c r="I73" s="50" t="s"/>
      <c r="J73" s="51" t="s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</row>
    <row customFormat="true" ht="27" outlineLevel="0" r="74" s="47">
      <c r="A74" s="53" t="s"/>
      <c r="B74" s="54" t="s">
        <v>51</v>
      </c>
      <c r="C74" s="49" t="n"/>
      <c r="D74" s="49" t="n"/>
      <c r="E74" s="49" t="n"/>
      <c r="F74" s="151" t="n"/>
      <c r="G74" s="55" t="s"/>
      <c r="H74" s="55" t="s"/>
      <c r="I74" s="55" t="s"/>
      <c r="J74" s="56" t="s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</row>
    <row customFormat="true" customHeight="true" ht="14.25" outlineLevel="0" r="75" s="15">
      <c r="A75" s="16" t="n"/>
      <c r="B75" s="34" t="s">
        <v>63</v>
      </c>
      <c r="C75" s="35" t="s"/>
      <c r="D75" s="35" t="s"/>
      <c r="E75" s="35" t="s"/>
      <c r="F75" s="35" t="s"/>
      <c r="G75" s="35" t="s"/>
      <c r="H75" s="35" t="s"/>
      <c r="I75" s="35" t="s"/>
      <c r="J75" s="36" t="s"/>
    </row>
    <row customFormat="true" ht="13.5" outlineLevel="0" r="76" s="15">
      <c r="A76" s="19" t="n"/>
      <c r="B76" s="20" t="s">
        <v>26</v>
      </c>
      <c r="C76" s="37" t="n">
        <f aca="false" ca="false" dt2D="false" dtr="false" t="normal">SUM(C77:C82)</f>
        <v>61232.0303</v>
      </c>
      <c r="D76" s="37" t="n">
        <f aca="false" ca="false" dt2D="false" dtr="false" t="normal">SUM(D77:D82)</f>
        <v>51055.49697</v>
      </c>
      <c r="E76" s="37" t="n">
        <f aca="false" ca="false" dt2D="false" dtr="false" t="normal">SUM(E77:E82)</f>
        <v>51055.49697</v>
      </c>
      <c r="F76" s="146" t="n"/>
      <c r="G76" s="22" t="n"/>
      <c r="H76" s="22" t="n"/>
      <c r="I76" s="22" t="n"/>
      <c r="J76" s="22" t="n"/>
    </row>
    <row customFormat="true" customHeight="true" ht="14.25" outlineLevel="0" r="77" s="15">
      <c r="A77" s="23" t="s"/>
      <c r="B77" s="24" t="s">
        <v>19</v>
      </c>
      <c r="C77" s="137" t="n">
        <f aca="false" ca="false" dt2D="false" dtr="false" t="normal">C85+C93+C101+C109+C117</f>
        <v>22567.1</v>
      </c>
      <c r="D77" s="137" t="n">
        <f aca="false" ca="false" dt2D="false" dtr="false" t="normal">D85+D93+D101+D109+D117</f>
        <v>22462.8</v>
      </c>
      <c r="E77" s="137" t="n">
        <f aca="false" ca="false" dt2D="false" dtr="false" t="normal">E85+E93+E101+E109+E117</f>
        <v>22462.8</v>
      </c>
      <c r="F77" s="160" t="n"/>
      <c r="G77" s="26" t="s"/>
      <c r="H77" s="26" t="s"/>
      <c r="I77" s="26" t="s"/>
      <c r="J77" s="26" t="s"/>
    </row>
    <row customFormat="true" customHeight="true" ht="14.25" outlineLevel="0" r="78" s="15">
      <c r="A78" s="23" t="s"/>
      <c r="B78" s="24" t="s">
        <v>20</v>
      </c>
      <c r="C78" s="38" t="n">
        <f aca="false" ca="false" dt2D="false" dtr="false" t="normal">C102+C110+C118+C94+C86</f>
        <v>38664.9303</v>
      </c>
      <c r="D78" s="38" t="n">
        <f aca="false" ca="false" dt2D="false" dtr="false" t="normal">D102+D110+D118+D94+D86</f>
        <v>28592.69697</v>
      </c>
      <c r="E78" s="137" t="n">
        <f aca="false" ca="false" dt2D="false" dtr="false" t="normal">E86+E94+E102+E110+E118</f>
        <v>28592.69697</v>
      </c>
      <c r="F78" s="160" t="n"/>
      <c r="G78" s="26" t="s"/>
      <c r="H78" s="26" t="s"/>
      <c r="I78" s="26" t="s"/>
      <c r="J78" s="26" t="s"/>
    </row>
    <row customFormat="true" customHeight="true" ht="14.25" outlineLevel="0" r="79" s="15">
      <c r="A79" s="23" t="s"/>
      <c r="B79" s="24" t="s">
        <v>21</v>
      </c>
      <c r="C79" s="136" t="n"/>
      <c r="D79" s="136" t="n"/>
      <c r="E79" s="136" t="n"/>
      <c r="F79" s="161" t="n"/>
      <c r="G79" s="26" t="s"/>
      <c r="H79" s="26" t="s"/>
      <c r="I79" s="26" t="s"/>
      <c r="J79" s="26" t="s"/>
    </row>
    <row customFormat="true" ht="27" outlineLevel="0" r="80" s="15">
      <c r="A80" s="23" t="s"/>
      <c r="B80" s="24" t="s">
        <v>22</v>
      </c>
      <c r="C80" s="40" t="n"/>
      <c r="D80" s="40" t="n"/>
      <c r="E80" s="40" t="n"/>
      <c r="F80" s="148" t="n"/>
      <c r="G80" s="26" t="s"/>
      <c r="H80" s="26" t="s"/>
      <c r="I80" s="26" t="s"/>
      <c r="J80" s="26" t="s"/>
    </row>
    <row customFormat="true" ht="13.5" outlineLevel="0" r="81" s="15">
      <c r="A81" s="23" t="s"/>
      <c r="B81" s="29" t="s">
        <v>23</v>
      </c>
      <c r="C81" s="136" t="n"/>
      <c r="D81" s="136" t="n"/>
      <c r="E81" s="136" t="n"/>
      <c r="F81" s="161" t="n"/>
      <c r="G81" s="26" t="s"/>
      <c r="H81" s="26" t="s"/>
      <c r="I81" s="26" t="s"/>
      <c r="J81" s="26" t="s"/>
    </row>
    <row customFormat="true" ht="27" outlineLevel="0" r="82" s="15">
      <c r="A82" s="30" t="s"/>
      <c r="B82" s="31" t="s">
        <v>51</v>
      </c>
      <c r="C82" s="32" t="n"/>
      <c r="D82" s="32" t="n"/>
      <c r="E82" s="32" t="n">
        <f aca="false" ca="false" dt2D="false" dtr="false" t="normal">E192</f>
        <v>0</v>
      </c>
      <c r="F82" s="149" t="n"/>
      <c r="G82" s="33" t="s"/>
      <c r="H82" s="33" t="s"/>
      <c r="I82" s="33" t="s"/>
      <c r="J82" s="33" t="s"/>
    </row>
    <row customFormat="true" customHeight="true" ht="27" outlineLevel="0" r="83" s="126">
      <c r="A83" s="41" t="s">
        <v>66</v>
      </c>
      <c r="B83" s="127" t="s">
        <v>67</v>
      </c>
      <c r="C83" s="128" t="s"/>
      <c r="D83" s="128" t="s"/>
      <c r="E83" s="129" t="s"/>
      <c r="F83" s="150" t="n"/>
      <c r="G83" s="45" t="n"/>
      <c r="H83" s="45" t="n"/>
      <c r="I83" s="45" t="n"/>
      <c r="J83" s="46" t="n"/>
    </row>
    <row customFormat="true" customHeight="true" ht="15.75" outlineLevel="0" r="84" s="126">
      <c r="A84" s="48" t="s"/>
      <c r="B84" s="132" t="s">
        <v>57</v>
      </c>
      <c r="C84" s="133" t="n">
        <f aca="false" ca="false" dt2D="false" dtr="false" t="normal">SUM(C85:C90)</f>
        <v>158.0303</v>
      </c>
      <c r="D84" s="133" t="n">
        <f aca="false" ca="false" dt2D="false" dtr="false" t="normal">SUM(D85:D90)</f>
        <v>0</v>
      </c>
      <c r="E84" s="133" t="n">
        <f aca="false" ca="false" dt2D="false" dtr="false" t="normal">SUM(E85:E90)</f>
        <v>0</v>
      </c>
      <c r="F84" s="155" t="n"/>
      <c r="G84" s="50" t="s"/>
      <c r="H84" s="50" t="s"/>
      <c r="I84" s="50" t="s"/>
      <c r="J84" s="51" t="s"/>
    </row>
    <row customFormat="true" customHeight="true" ht="12.75" outlineLevel="0" r="85" s="47">
      <c r="A85" s="48" t="s"/>
      <c r="B85" s="24" t="s">
        <v>19</v>
      </c>
      <c r="C85" s="182" t="n">
        <v>104.3</v>
      </c>
      <c r="D85" s="182" t="n">
        <v>0</v>
      </c>
      <c r="E85" s="182" t="n">
        <f aca="false" ca="false" dt2D="false" dtr="false" t="normal">D85</f>
        <v>0</v>
      </c>
      <c r="F85" s="152" t="s">
        <v>87</v>
      </c>
      <c r="G85" s="50" t="s"/>
      <c r="H85" s="50" t="s"/>
      <c r="I85" s="50" t="s"/>
      <c r="J85" s="51" t="s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</row>
    <row customFormat="true" customHeight="true" ht="12.75" outlineLevel="0" r="86" s="47">
      <c r="A86" s="48" t="s"/>
      <c r="B86" s="24" t="s">
        <v>20</v>
      </c>
      <c r="C86" s="182" t="n">
        <v>53.7303</v>
      </c>
      <c r="D86" s="182" t="n">
        <v>0</v>
      </c>
      <c r="E86" s="182" t="n">
        <f aca="false" ca="false" dt2D="false" dtr="false" t="normal">D86</f>
        <v>0</v>
      </c>
      <c r="F86" s="152" t="s">
        <v>88</v>
      </c>
      <c r="G86" s="50" t="s"/>
      <c r="H86" s="50" t="s"/>
      <c r="I86" s="50" t="s"/>
      <c r="J86" s="51" t="s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</row>
    <row customFormat="true" customHeight="true" ht="11.25" outlineLevel="0" r="87" s="47">
      <c r="A87" s="48" t="s"/>
      <c r="B87" s="24" t="s">
        <v>21</v>
      </c>
      <c r="C87" s="182" t="n"/>
      <c r="D87" s="182" t="n"/>
      <c r="E87" s="182" t="n"/>
      <c r="F87" s="158" t="n"/>
      <c r="G87" s="50" t="s"/>
      <c r="H87" s="50" t="s"/>
      <c r="I87" s="50" t="s"/>
      <c r="J87" s="51" t="s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</row>
    <row customFormat="true" ht="27" outlineLevel="0" r="88" s="47">
      <c r="A88" s="48" t="s"/>
      <c r="B88" s="24" t="s">
        <v>22</v>
      </c>
      <c r="C88" s="134" t="n"/>
      <c r="D88" s="134" t="n"/>
      <c r="E88" s="134" t="n"/>
      <c r="F88" s="156" t="n"/>
      <c r="G88" s="50" t="s"/>
      <c r="H88" s="50" t="s"/>
      <c r="I88" s="50" t="s"/>
      <c r="J88" s="51" t="s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</row>
    <row customFormat="true" ht="13.5" outlineLevel="0" r="89" s="47">
      <c r="A89" s="48" t="s"/>
      <c r="B89" s="29" t="s">
        <v>23</v>
      </c>
      <c r="C89" s="134" t="n"/>
      <c r="D89" s="134" t="n"/>
      <c r="E89" s="134" t="n"/>
      <c r="F89" s="156" t="n"/>
      <c r="G89" s="50" t="s"/>
      <c r="H89" s="50" t="s"/>
      <c r="I89" s="50" t="s"/>
      <c r="J89" s="51" t="s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</row>
    <row customFormat="true" ht="27" outlineLevel="0" r="90" s="47">
      <c r="A90" s="53" t="s"/>
      <c r="B90" s="54" t="s">
        <v>51</v>
      </c>
      <c r="C90" s="134" t="n"/>
      <c r="D90" s="134" t="n"/>
      <c r="E90" s="134" t="n"/>
      <c r="F90" s="156" t="n"/>
      <c r="G90" s="55" t="s"/>
      <c r="H90" s="55" t="s"/>
      <c r="I90" s="55" t="s"/>
      <c r="J90" s="56" t="s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</row>
    <row customFormat="true" customHeight="true" ht="27" outlineLevel="0" r="91" s="126">
      <c r="A91" s="41" t="s">
        <v>64</v>
      </c>
      <c r="B91" s="127" t="s">
        <v>71</v>
      </c>
      <c r="C91" s="128" t="s"/>
      <c r="D91" s="128" t="s"/>
      <c r="E91" s="129" t="s"/>
      <c r="F91" s="150" t="n"/>
      <c r="G91" s="45" t="n"/>
      <c r="H91" s="45" t="n"/>
      <c r="I91" s="45" t="n"/>
      <c r="J91" s="46" t="n"/>
    </row>
    <row customFormat="true" customHeight="true" ht="15.75" outlineLevel="0" r="92" s="126">
      <c r="A92" s="48" t="s"/>
      <c r="B92" s="132" t="s">
        <v>57</v>
      </c>
      <c r="C92" s="133" t="n">
        <f aca="false" ca="false" dt2D="false" dtr="false" t="normal">SUM(C93:C98)</f>
        <v>10018.50303</v>
      </c>
      <c r="D92" s="133" t="n">
        <f aca="false" ca="false" dt2D="false" dtr="false" t="normal">SUM(D93:D98)</f>
        <v>0</v>
      </c>
      <c r="E92" s="133" t="n">
        <f aca="false" ca="false" dt2D="false" dtr="false" t="normal">SUM(E93:E98)</f>
        <v>0</v>
      </c>
      <c r="F92" s="155" t="n"/>
      <c r="G92" s="50" t="s"/>
      <c r="H92" s="50" t="s"/>
      <c r="I92" s="50" t="s"/>
      <c r="J92" s="51" t="s"/>
    </row>
    <row customFormat="true" customHeight="true" ht="12.75" outlineLevel="0" r="93" s="47">
      <c r="A93" s="48" t="s"/>
      <c r="B93" s="24" t="s">
        <v>19</v>
      </c>
      <c r="C93" s="134" t="n"/>
      <c r="D93" s="134" t="n"/>
      <c r="E93" s="134" t="n"/>
      <c r="F93" s="156" t="n"/>
      <c r="G93" s="50" t="s"/>
      <c r="H93" s="50" t="s"/>
      <c r="I93" s="50" t="s"/>
      <c r="J93" s="51" t="s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</row>
    <row customFormat="true" customHeight="true" ht="12.75" outlineLevel="0" r="94" s="47">
      <c r="A94" s="48" t="s"/>
      <c r="B94" s="24" t="s">
        <v>20</v>
      </c>
      <c r="C94" s="182" t="n">
        <v>10018.50303</v>
      </c>
      <c r="D94" s="182" t="n">
        <v>0</v>
      </c>
      <c r="E94" s="182" t="n">
        <f aca="false" ca="false" dt2D="false" dtr="false" t="normal">D94</f>
        <v>0</v>
      </c>
      <c r="F94" s="152" t="s">
        <v>89</v>
      </c>
      <c r="G94" s="50" t="s"/>
      <c r="H94" s="50" t="s"/>
      <c r="I94" s="50" t="s"/>
      <c r="J94" s="51" t="s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</row>
    <row customFormat="true" customHeight="true" ht="11.25" outlineLevel="0" r="95" s="47">
      <c r="A95" s="48" t="s"/>
      <c r="B95" s="24" t="s">
        <v>21</v>
      </c>
      <c r="C95" s="182" t="n"/>
      <c r="D95" s="182" t="n"/>
      <c r="E95" s="182" t="n"/>
      <c r="F95" s="158" t="n"/>
      <c r="G95" s="50" t="s"/>
      <c r="H95" s="50" t="s"/>
      <c r="I95" s="50" t="s"/>
      <c r="J95" s="51" t="s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</row>
    <row customFormat="true" ht="27" outlineLevel="0" r="96" s="47">
      <c r="A96" s="48" t="s"/>
      <c r="B96" s="24" t="s">
        <v>22</v>
      </c>
      <c r="C96" s="134" t="n"/>
      <c r="D96" s="134" t="n"/>
      <c r="E96" s="134" t="n"/>
      <c r="F96" s="156" t="n"/>
      <c r="G96" s="50" t="s"/>
      <c r="H96" s="50" t="s"/>
      <c r="I96" s="50" t="s"/>
      <c r="J96" s="51" t="s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</row>
    <row customFormat="true" ht="13.5" outlineLevel="0" r="97" s="47">
      <c r="A97" s="48" t="s"/>
      <c r="B97" s="29" t="s">
        <v>23</v>
      </c>
      <c r="C97" s="134" t="n"/>
      <c r="D97" s="134" t="n"/>
      <c r="E97" s="134" t="n"/>
      <c r="F97" s="156" t="n"/>
      <c r="G97" s="50" t="s"/>
      <c r="H97" s="50" t="s"/>
      <c r="I97" s="50" t="s"/>
      <c r="J97" s="51" t="s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</row>
    <row customFormat="true" ht="27" outlineLevel="0" r="98" s="47">
      <c r="A98" s="53" t="s"/>
      <c r="B98" s="54" t="s">
        <v>51</v>
      </c>
      <c r="C98" s="134" t="n"/>
      <c r="D98" s="134" t="n"/>
      <c r="E98" s="134" t="n"/>
      <c r="F98" s="156" t="n"/>
      <c r="G98" s="55" t="s"/>
      <c r="H98" s="55" t="s"/>
      <c r="I98" s="55" t="s"/>
      <c r="J98" s="56" t="s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</row>
    <row customFormat="true" customHeight="true" ht="38.25" outlineLevel="0" r="99" s="126">
      <c r="A99" s="41" t="s">
        <v>68</v>
      </c>
      <c r="B99" s="127" t="s">
        <v>72</v>
      </c>
      <c r="C99" s="128" t="s"/>
      <c r="D99" s="128" t="s"/>
      <c r="E99" s="129" t="s"/>
      <c r="F99" s="150" t="n"/>
      <c r="G99" s="45" t="n"/>
      <c r="H99" s="45" t="n"/>
      <c r="I99" s="45" t="n"/>
      <c r="J99" s="46" t="n"/>
    </row>
    <row customFormat="true" customHeight="true" ht="15.75" outlineLevel="0" r="100" s="126">
      <c r="A100" s="48" t="s"/>
      <c r="B100" s="132" t="s">
        <v>57</v>
      </c>
      <c r="C100" s="133" t="n">
        <f aca="false" ca="false" dt2D="false" dtr="false" t="normal">SUM(C101:C106)</f>
        <v>18365.8</v>
      </c>
      <c r="D100" s="133" t="n">
        <f aca="false" ca="false" dt2D="false" dtr="false" t="normal">SUM(D101:D106)</f>
        <v>18365.8</v>
      </c>
      <c r="E100" s="133" t="n">
        <f aca="false" ca="false" dt2D="false" dtr="false" t="normal">SUM(E101:E106)</f>
        <v>18365.8</v>
      </c>
      <c r="F100" s="155" t="n"/>
      <c r="G100" s="50" t="s"/>
      <c r="H100" s="50" t="s"/>
      <c r="I100" s="50" t="s"/>
      <c r="J100" s="51" t="s"/>
    </row>
    <row customFormat="true" customHeight="true" ht="12.75" outlineLevel="0" r="101" s="47">
      <c r="A101" s="48" t="s"/>
      <c r="B101" s="24" t="s">
        <v>19</v>
      </c>
      <c r="C101" s="182" t="n"/>
      <c r="D101" s="182" t="n"/>
      <c r="E101" s="182" t="n"/>
      <c r="F101" s="158" t="n"/>
      <c r="G101" s="50" t="s"/>
      <c r="H101" s="50" t="s"/>
      <c r="I101" s="50" t="s"/>
      <c r="J101" s="51" t="s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</row>
    <row customFormat="true" customHeight="true" ht="12.75" outlineLevel="0" r="102" s="47">
      <c r="A102" s="48" t="s"/>
      <c r="B102" s="24" t="s">
        <v>20</v>
      </c>
      <c r="C102" s="182" t="n">
        <v>18365.8</v>
      </c>
      <c r="D102" s="182" t="n">
        <v>18365.8</v>
      </c>
      <c r="E102" s="182" t="n">
        <f aca="false" ca="false" dt2D="false" dtr="false" t="normal">D102</f>
        <v>18365.8</v>
      </c>
      <c r="F102" s="152" t="s">
        <v>90</v>
      </c>
      <c r="G102" s="50" t="s"/>
      <c r="H102" s="50" t="s"/>
      <c r="I102" s="50" t="s"/>
      <c r="J102" s="51" t="s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</row>
    <row customFormat="true" customHeight="true" ht="11.25" outlineLevel="0" r="103" s="47">
      <c r="A103" s="48" t="s"/>
      <c r="B103" s="24" t="s">
        <v>21</v>
      </c>
      <c r="C103" s="49" t="n"/>
      <c r="D103" s="49" t="n"/>
      <c r="E103" s="49" t="n"/>
      <c r="F103" s="151" t="n"/>
      <c r="G103" s="50" t="s"/>
      <c r="H103" s="50" t="s"/>
      <c r="I103" s="50" t="s"/>
      <c r="J103" s="51" t="s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</row>
    <row customFormat="true" ht="27" outlineLevel="0" r="104" s="47">
      <c r="A104" s="48" t="s"/>
      <c r="B104" s="24" t="s">
        <v>22</v>
      </c>
      <c r="C104" s="49" t="n"/>
      <c r="D104" s="49" t="n"/>
      <c r="E104" s="49" t="n"/>
      <c r="F104" s="151" t="n"/>
      <c r="G104" s="50" t="s"/>
      <c r="H104" s="50" t="s"/>
      <c r="I104" s="50" t="s"/>
      <c r="J104" s="51" t="s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</row>
    <row customFormat="true" ht="13.5" outlineLevel="0" r="105" s="47">
      <c r="A105" s="48" t="s"/>
      <c r="B105" s="29" t="s">
        <v>23</v>
      </c>
      <c r="C105" s="182" t="n"/>
      <c r="D105" s="182" t="n"/>
      <c r="E105" s="182" t="n"/>
      <c r="F105" s="158" t="n"/>
      <c r="G105" s="50" t="s"/>
      <c r="H105" s="50" t="s"/>
      <c r="I105" s="50" t="s"/>
      <c r="J105" s="51" t="s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</row>
    <row customFormat="true" ht="27" outlineLevel="0" r="106" s="47">
      <c r="A106" s="53" t="s"/>
      <c r="B106" s="54" t="s">
        <v>51</v>
      </c>
      <c r="C106" s="49" t="n"/>
      <c r="D106" s="49" t="n"/>
      <c r="E106" s="49" t="n"/>
      <c r="F106" s="151" t="n"/>
      <c r="G106" s="55" t="s"/>
      <c r="H106" s="55" t="s"/>
      <c r="I106" s="55" t="s"/>
      <c r="J106" s="56" t="s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</row>
    <row customFormat="true" customHeight="true" ht="28.5" outlineLevel="0" r="107" s="126">
      <c r="A107" s="41" t="s">
        <v>73</v>
      </c>
      <c r="B107" s="127" t="s">
        <v>74</v>
      </c>
      <c r="C107" s="128" t="s"/>
      <c r="D107" s="128" t="s"/>
      <c r="E107" s="129" t="s"/>
      <c r="F107" s="150" t="n"/>
      <c r="G107" s="45" t="n"/>
      <c r="H107" s="45" t="n"/>
      <c r="I107" s="45" t="n"/>
      <c r="J107" s="46" t="n"/>
    </row>
    <row customFormat="true" customHeight="true" ht="15.75" outlineLevel="0" r="108" s="126">
      <c r="A108" s="48" t="s"/>
      <c r="B108" s="132" t="s">
        <v>57</v>
      </c>
      <c r="C108" s="133" t="n">
        <f aca="false" ca="false" dt2D="false" dtr="false" t="normal">SUM(C109:C114)</f>
        <v>10000</v>
      </c>
      <c r="D108" s="133" t="n">
        <f aca="false" ca="false" dt2D="false" dtr="false" t="normal">SUM(D109:D114)</f>
        <v>10000</v>
      </c>
      <c r="E108" s="133" t="n">
        <f aca="false" ca="false" dt2D="false" dtr="false" t="normal">SUM(E109:E114)</f>
        <v>10000</v>
      </c>
      <c r="F108" s="155" t="n"/>
      <c r="G108" s="50" t="s"/>
      <c r="H108" s="50" t="s"/>
      <c r="I108" s="50" t="s"/>
      <c r="J108" s="51" t="s"/>
    </row>
    <row customFormat="true" customHeight="true" ht="12.75" outlineLevel="0" r="109" s="47">
      <c r="A109" s="48" t="s"/>
      <c r="B109" s="24" t="s">
        <v>19</v>
      </c>
      <c r="C109" s="182" t="n"/>
      <c r="D109" s="182" t="n"/>
      <c r="E109" s="182" t="n"/>
      <c r="F109" s="158" t="n"/>
      <c r="G109" s="50" t="s"/>
      <c r="H109" s="50" t="s"/>
      <c r="I109" s="50" t="s"/>
      <c r="J109" s="51" t="s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</row>
    <row customFormat="true" customHeight="true" ht="12.75" outlineLevel="0" r="110" s="47">
      <c r="A110" s="48" t="s"/>
      <c r="B110" s="24" t="s">
        <v>20</v>
      </c>
      <c r="C110" s="182" t="n">
        <v>10000</v>
      </c>
      <c r="D110" s="182" t="n">
        <f aca="false" ca="false" dt2D="false" dtr="false" t="normal">C110</f>
        <v>10000</v>
      </c>
      <c r="E110" s="182" t="n">
        <f aca="false" ca="false" dt2D="false" dtr="false" t="normal">D110</f>
        <v>10000</v>
      </c>
      <c r="F110" s="152" t="s">
        <v>91</v>
      </c>
      <c r="G110" s="50" t="s"/>
      <c r="H110" s="50" t="s"/>
      <c r="I110" s="50" t="s"/>
      <c r="J110" s="51" t="s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</row>
    <row customFormat="true" customHeight="true" ht="11.25" outlineLevel="0" r="111" s="47">
      <c r="A111" s="48" t="s"/>
      <c r="B111" s="24" t="s">
        <v>21</v>
      </c>
      <c r="C111" s="49" t="n"/>
      <c r="D111" s="49" t="n"/>
      <c r="E111" s="49" t="n"/>
      <c r="F111" s="151" t="n"/>
      <c r="G111" s="50" t="s"/>
      <c r="H111" s="50" t="s"/>
      <c r="I111" s="50" t="s"/>
      <c r="J111" s="51" t="s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</row>
    <row customFormat="true" ht="27" outlineLevel="0" r="112" s="47">
      <c r="A112" s="48" t="s"/>
      <c r="B112" s="24" t="s">
        <v>22</v>
      </c>
      <c r="C112" s="49" t="n"/>
      <c r="D112" s="49" t="n"/>
      <c r="E112" s="49" t="n"/>
      <c r="F112" s="151" t="n"/>
      <c r="G112" s="50" t="s"/>
      <c r="H112" s="50" t="s"/>
      <c r="I112" s="50" t="s"/>
      <c r="J112" s="51" t="s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</row>
    <row customFormat="true" ht="13.5" outlineLevel="0" r="113" s="47">
      <c r="A113" s="48" t="s"/>
      <c r="B113" s="29" t="s">
        <v>23</v>
      </c>
      <c r="C113" s="182" t="n"/>
      <c r="D113" s="182" t="n"/>
      <c r="E113" s="182" t="n"/>
      <c r="F113" s="158" t="n"/>
      <c r="G113" s="50" t="s"/>
      <c r="H113" s="50" t="s"/>
      <c r="I113" s="50" t="s"/>
      <c r="J113" s="51" t="s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</row>
    <row customFormat="true" ht="27" outlineLevel="0" r="114" s="47">
      <c r="A114" s="53" t="s"/>
      <c r="B114" s="54" t="s">
        <v>51</v>
      </c>
      <c r="C114" s="49" t="n"/>
      <c r="D114" s="49" t="n"/>
      <c r="E114" s="49" t="n"/>
      <c r="F114" s="151" t="n"/>
      <c r="G114" s="55" t="s"/>
      <c r="H114" s="55" t="s"/>
      <c r="I114" s="55" t="s"/>
      <c r="J114" s="56" t="s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</row>
    <row customFormat="true" customHeight="true" ht="28.5" outlineLevel="0" r="115" s="126">
      <c r="A115" s="41" t="s">
        <v>73</v>
      </c>
      <c r="B115" s="127" t="s">
        <v>75</v>
      </c>
      <c r="C115" s="128" t="s"/>
      <c r="D115" s="128" t="s"/>
      <c r="E115" s="129" t="s"/>
      <c r="F115" s="150" t="n"/>
      <c r="G115" s="45" t="n"/>
      <c r="H115" s="45" t="n"/>
      <c r="I115" s="45" t="n"/>
      <c r="J115" s="46" t="n"/>
    </row>
    <row customFormat="true" customHeight="true" ht="15.75" outlineLevel="0" r="116" s="126">
      <c r="A116" s="48" t="s"/>
      <c r="B116" s="132" t="s">
        <v>57</v>
      </c>
      <c r="C116" s="133" t="n">
        <f aca="false" ca="false" dt2D="false" dtr="false" t="normal">SUM(C117:C122)</f>
        <v>22689.69697</v>
      </c>
      <c r="D116" s="133" t="n">
        <f aca="false" ca="false" dt2D="false" dtr="false" t="normal">SUM(D117:D122)</f>
        <v>22689.69697</v>
      </c>
      <c r="E116" s="133" t="n">
        <f aca="false" ca="false" dt2D="false" dtr="false" t="normal">SUM(E117:E122)</f>
        <v>22689.69697</v>
      </c>
      <c r="F116" s="155" t="n"/>
      <c r="G116" s="50" t="s"/>
      <c r="H116" s="50" t="s"/>
      <c r="I116" s="50" t="s"/>
      <c r="J116" s="51" t="s"/>
    </row>
    <row customFormat="true" customHeight="true" ht="12.75" outlineLevel="0" r="117" s="47">
      <c r="A117" s="48" t="s"/>
      <c r="B117" s="24" t="s">
        <v>19</v>
      </c>
      <c r="C117" s="182" t="n">
        <v>22462.8</v>
      </c>
      <c r="D117" s="182" t="n">
        <f aca="false" ca="false" dt2D="false" dtr="false" t="normal">C117</f>
        <v>22462.8</v>
      </c>
      <c r="E117" s="182" t="n">
        <f aca="false" ca="false" dt2D="false" dtr="false" t="normal">D117</f>
        <v>22462.8</v>
      </c>
      <c r="F117" s="152" t="s">
        <v>92</v>
      </c>
      <c r="G117" s="50" t="s"/>
      <c r="H117" s="50" t="s"/>
      <c r="I117" s="50" t="s"/>
      <c r="J117" s="51" t="s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</row>
    <row customFormat="true" customHeight="true" ht="12.75" outlineLevel="0" r="118" s="47">
      <c r="A118" s="48" t="s"/>
      <c r="B118" s="24" t="s">
        <v>20</v>
      </c>
      <c r="C118" s="182" t="n">
        <v>226.89697</v>
      </c>
      <c r="D118" s="182" t="n">
        <f aca="false" ca="false" dt2D="false" dtr="false" t="normal">C118</f>
        <v>226.89697</v>
      </c>
      <c r="E118" s="182" t="n">
        <f aca="false" ca="false" dt2D="false" dtr="false" t="normal">D118</f>
        <v>226.89697</v>
      </c>
      <c r="F118" s="152" t="s">
        <v>93</v>
      </c>
      <c r="G118" s="50" t="s"/>
      <c r="H118" s="50" t="s"/>
      <c r="I118" s="50" t="s"/>
      <c r="J118" s="51" t="s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</row>
    <row customFormat="true" customHeight="true" ht="11.25" outlineLevel="0" r="119" s="47">
      <c r="A119" s="48" t="s"/>
      <c r="B119" s="24" t="s">
        <v>21</v>
      </c>
      <c r="C119" s="49" t="n"/>
      <c r="D119" s="49" t="n"/>
      <c r="E119" s="49" t="n"/>
      <c r="F119" s="151" t="n"/>
      <c r="G119" s="50" t="s"/>
      <c r="H119" s="50" t="s"/>
      <c r="I119" s="50" t="s"/>
      <c r="J119" s="51" t="s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</row>
    <row customFormat="true" ht="27" outlineLevel="0" r="120" s="47">
      <c r="A120" s="48" t="s"/>
      <c r="B120" s="24" t="s">
        <v>22</v>
      </c>
      <c r="C120" s="49" t="n"/>
      <c r="D120" s="49" t="n"/>
      <c r="E120" s="49" t="n"/>
      <c r="F120" s="151" t="n"/>
      <c r="G120" s="50" t="s"/>
      <c r="H120" s="50" t="s"/>
      <c r="I120" s="50" t="s"/>
      <c r="J120" s="51" t="s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</row>
    <row customFormat="true" ht="13.5" outlineLevel="0" r="121" s="47">
      <c r="A121" s="48" t="s"/>
      <c r="B121" s="29" t="s">
        <v>23</v>
      </c>
      <c r="C121" s="182" t="n"/>
      <c r="D121" s="182" t="n"/>
      <c r="E121" s="182" t="n"/>
      <c r="F121" s="158" t="n"/>
      <c r="G121" s="50" t="s"/>
      <c r="H121" s="50" t="s"/>
      <c r="I121" s="50" t="s"/>
      <c r="J121" s="51" t="s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</row>
    <row customFormat="true" ht="27" outlineLevel="0" r="122" s="47">
      <c r="A122" s="53" t="s"/>
      <c r="B122" s="54" t="s">
        <v>51</v>
      </c>
      <c r="C122" s="49" t="n"/>
      <c r="D122" s="49" t="n"/>
      <c r="E122" s="49" t="n"/>
      <c r="F122" s="151" t="n"/>
      <c r="G122" s="55" t="s"/>
      <c r="H122" s="55" t="s"/>
      <c r="I122" s="55" t="s"/>
      <c r="J122" s="56" t="s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</row>
    <row customFormat="true" customHeight="true" ht="14.25" outlineLevel="0" r="123" s="15">
      <c r="A123" s="16" t="n"/>
      <c r="B123" s="34" t="s">
        <v>25</v>
      </c>
      <c r="C123" s="35" t="s"/>
      <c r="D123" s="35" t="s"/>
      <c r="E123" s="35" t="s"/>
      <c r="F123" s="35" t="s"/>
      <c r="G123" s="35" t="s"/>
      <c r="H123" s="35" t="s"/>
      <c r="I123" s="35" t="s"/>
      <c r="J123" s="36" t="s"/>
    </row>
    <row customFormat="true" ht="13.5" outlineLevel="0" r="124" s="15">
      <c r="A124" s="19" t="n"/>
      <c r="B124" s="20" t="s">
        <v>26</v>
      </c>
      <c r="C124" s="37" t="n">
        <f aca="false" ca="false" dt2D="false" dtr="false" t="normal">SUM(C125:C130)</f>
        <v>8084456.54228</v>
      </c>
      <c r="D124" s="37" t="n">
        <f aca="false" ca="false" dt2D="false" dtr="false" t="normal">SUM(D125:D130)</f>
        <v>8084456.54228</v>
      </c>
      <c r="E124" s="37" t="n">
        <f aca="false" ca="false" dt2D="false" dtr="false" t="normal">SUM(E125:E130)</f>
        <v>8084456.54228</v>
      </c>
      <c r="F124" s="146" t="n"/>
      <c r="G124" s="22" t="n"/>
      <c r="H124" s="22" t="n"/>
      <c r="I124" s="22" t="n"/>
      <c r="J124" s="22" t="n"/>
    </row>
    <row customFormat="true" customHeight="true" ht="14.25" outlineLevel="0" r="125" s="15">
      <c r="A125" s="23" t="s"/>
      <c r="B125" s="24" t="s">
        <v>19</v>
      </c>
      <c r="C125" s="28" t="n"/>
      <c r="D125" s="28" t="n"/>
      <c r="E125" s="28" t="n"/>
      <c r="F125" s="144" t="n"/>
      <c r="G125" s="26" t="s"/>
      <c r="H125" s="26" t="s"/>
      <c r="I125" s="26" t="s"/>
      <c r="J125" s="26" t="s"/>
    </row>
    <row customFormat="true" customHeight="true" ht="14.25" outlineLevel="0" r="126" s="15">
      <c r="A126" s="23" t="s"/>
      <c r="B126" s="24" t="s">
        <v>20</v>
      </c>
      <c r="C126" s="38" t="n">
        <f aca="false" ca="false" dt2D="false" dtr="false" t="normal">C133+C140+C148+C155</f>
        <v>3224623.85912</v>
      </c>
      <c r="D126" s="38" t="n">
        <f aca="false" ca="false" dt2D="false" dtr="false" t="normal">D133+D140+D148+D155</f>
        <v>3224623.85912</v>
      </c>
      <c r="E126" s="38" t="n">
        <f aca="false" ca="false" dt2D="false" dtr="false" t="normal">E133+E140+E148+E155</f>
        <v>3224623.85912</v>
      </c>
      <c r="F126" s="147" t="n"/>
      <c r="G126" s="26" t="s"/>
      <c r="H126" s="26" t="s"/>
      <c r="I126" s="26" t="s"/>
      <c r="J126" s="26" t="s"/>
    </row>
    <row customFormat="true" customHeight="true" ht="14.25" outlineLevel="0" r="127" s="15">
      <c r="A127" s="23" t="s"/>
      <c r="B127" s="24" t="s">
        <v>21</v>
      </c>
      <c r="C127" s="40" t="n"/>
      <c r="D127" s="40" t="n"/>
      <c r="E127" s="40" t="n"/>
      <c r="F127" s="148" t="n"/>
      <c r="G127" s="26" t="s"/>
      <c r="H127" s="26" t="s"/>
      <c r="I127" s="26" t="s"/>
      <c r="J127" s="26" t="s"/>
    </row>
    <row customFormat="true" ht="27" outlineLevel="0" r="128" s="15">
      <c r="A128" s="23" t="s"/>
      <c r="B128" s="24" t="s">
        <v>22</v>
      </c>
      <c r="C128" s="40" t="n"/>
      <c r="D128" s="40" t="n"/>
      <c r="E128" s="40" t="n"/>
      <c r="F128" s="148" t="n"/>
      <c r="G128" s="26" t="s"/>
      <c r="H128" s="26" t="s"/>
      <c r="I128" s="26" t="s"/>
      <c r="J128" s="26" t="s"/>
    </row>
    <row customFormat="true" ht="13.5" outlineLevel="0" r="129" s="15">
      <c r="A129" s="23" t="s"/>
      <c r="B129" s="29" t="s">
        <v>23</v>
      </c>
      <c r="C129" s="40" t="n"/>
      <c r="D129" s="40" t="n"/>
      <c r="E129" s="40" t="n"/>
      <c r="F129" s="148" t="n"/>
      <c r="G129" s="26" t="s"/>
      <c r="H129" s="26" t="s"/>
      <c r="I129" s="26" t="s"/>
      <c r="J129" s="26" t="s"/>
    </row>
    <row customFormat="true" ht="27" outlineLevel="0" r="130" s="15">
      <c r="A130" s="30" t="s"/>
      <c r="B130" s="31" t="s">
        <v>51</v>
      </c>
      <c r="C130" s="32" t="n">
        <f aca="false" ca="false" dt2D="false" dtr="false" t="normal">C159</f>
        <v>4859832.68316</v>
      </c>
      <c r="D130" s="32" t="n">
        <f aca="false" ca="false" dt2D="false" dtr="false" t="normal">D159</f>
        <v>4859832.68316</v>
      </c>
      <c r="E130" s="32" t="n">
        <f aca="false" ca="false" dt2D="false" dtr="false" t="normal">E159</f>
        <v>4859832.68316</v>
      </c>
      <c r="F130" s="149" t="n"/>
      <c r="G130" s="33" t="s"/>
      <c r="H130" s="33" t="s"/>
      <c r="I130" s="33" t="s"/>
      <c r="J130" s="33" t="s"/>
    </row>
    <row customFormat="true" customHeight="true" ht="37.5" outlineLevel="0" r="131" s="15">
      <c r="A131" s="41" t="s">
        <v>27</v>
      </c>
      <c r="B131" s="42" t="s">
        <v>28</v>
      </c>
      <c r="C131" s="43" t="s"/>
      <c r="D131" s="43" t="s"/>
      <c r="E131" s="44" t="s"/>
      <c r="F131" s="162" t="n"/>
      <c r="G131" s="45" t="n"/>
      <c r="H131" s="45" t="n"/>
      <c r="I131" s="45" t="n"/>
      <c r="J131" s="46" t="n"/>
    </row>
    <row customFormat="true" customHeight="true" ht="12.75" outlineLevel="0" r="132" s="47">
      <c r="A132" s="48" t="s"/>
      <c r="B132" s="24" t="s">
        <v>19</v>
      </c>
      <c r="C132" s="49" t="n"/>
      <c r="D132" s="49" t="n"/>
      <c r="E132" s="49" t="n"/>
      <c r="F132" s="151" t="n"/>
      <c r="G132" s="50" t="s"/>
      <c r="H132" s="50" t="s"/>
      <c r="I132" s="50" t="s"/>
      <c r="J132" s="51" t="s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</row>
    <row customFormat="true" customHeight="true" ht="12.75" outlineLevel="0" r="133" s="47">
      <c r="A133" s="48" t="s"/>
      <c r="B133" s="24" t="s">
        <v>20</v>
      </c>
      <c r="C133" s="25" t="n">
        <v>2973750.11963</v>
      </c>
      <c r="D133" s="25" t="n">
        <v>2973750.11963</v>
      </c>
      <c r="E133" s="25" t="n">
        <v>2973750.11963</v>
      </c>
      <c r="F133" s="152" t="s">
        <v>94</v>
      </c>
      <c r="G133" s="50" t="s"/>
      <c r="H133" s="50" t="s"/>
      <c r="I133" s="50" t="s"/>
      <c r="J133" s="51" t="s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</row>
    <row customFormat="true" customHeight="true" ht="11.25" outlineLevel="0" r="134" s="47">
      <c r="A134" s="48" t="s"/>
      <c r="B134" s="24" t="s">
        <v>21</v>
      </c>
      <c r="C134" s="49" t="n"/>
      <c r="D134" s="49" t="n"/>
      <c r="E134" s="49" t="n"/>
      <c r="F134" s="151" t="n"/>
      <c r="G134" s="50" t="s"/>
      <c r="H134" s="50" t="s"/>
      <c r="I134" s="50" t="s"/>
      <c r="J134" s="51" t="s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</row>
    <row customFormat="true" ht="27" outlineLevel="0" r="135" s="47">
      <c r="A135" s="48" t="s"/>
      <c r="B135" s="24" t="s">
        <v>22</v>
      </c>
      <c r="C135" s="49" t="n"/>
      <c r="D135" s="49" t="n"/>
      <c r="E135" s="49" t="n"/>
      <c r="F135" s="151" t="n"/>
      <c r="G135" s="50" t="s"/>
      <c r="H135" s="50" t="s"/>
      <c r="I135" s="50" t="s"/>
      <c r="J135" s="51" t="s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</row>
    <row customFormat="true" ht="13.5" outlineLevel="0" r="136" s="47">
      <c r="A136" s="48" t="s"/>
      <c r="B136" s="29" t="s">
        <v>23</v>
      </c>
      <c r="C136" s="49" t="n"/>
      <c r="D136" s="49" t="n"/>
      <c r="E136" s="49" t="n"/>
      <c r="F136" s="151" t="n"/>
      <c r="G136" s="50" t="s"/>
      <c r="H136" s="50" t="s"/>
      <c r="I136" s="50" t="s"/>
      <c r="J136" s="51" t="s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</row>
    <row customFormat="true" ht="27" outlineLevel="0" r="137" s="47">
      <c r="A137" s="53" t="s"/>
      <c r="B137" s="54" t="s">
        <v>51</v>
      </c>
      <c r="C137" s="49" t="n"/>
      <c r="D137" s="49" t="n"/>
      <c r="E137" s="49" t="n"/>
      <c r="F137" s="151" t="n"/>
      <c r="G137" s="55" t="s"/>
      <c r="H137" s="55" t="s"/>
      <c r="I137" s="55" t="s"/>
      <c r="J137" s="56" t="s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</row>
    <row customFormat="true" customHeight="true" ht="57.75" outlineLevel="0" r="138" s="15">
      <c r="A138" s="57" t="s">
        <v>29</v>
      </c>
      <c r="B138" s="42" t="s">
        <v>30</v>
      </c>
      <c r="C138" s="43" t="s"/>
      <c r="D138" s="43" t="s"/>
      <c r="E138" s="44" t="s"/>
      <c r="F138" s="163" t="n"/>
      <c r="G138" s="58" t="n"/>
      <c r="H138" s="58" t="n"/>
      <c r="I138" s="58" t="n"/>
      <c r="J138" s="59" t="n"/>
    </row>
    <row customFormat="true" customHeight="true" ht="12.75" outlineLevel="0" r="139" s="47">
      <c r="A139" s="60" t="s"/>
      <c r="B139" s="24" t="s">
        <v>19</v>
      </c>
      <c r="C139" s="49" t="n"/>
      <c r="D139" s="49" t="n"/>
      <c r="E139" s="49" t="n"/>
      <c r="F139" s="49" t="n"/>
      <c r="G139" s="50" t="s"/>
      <c r="H139" s="50" t="s"/>
      <c r="I139" s="50" t="s"/>
      <c r="J139" s="51" t="s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</row>
    <row customFormat="true" customHeight="true" ht="12.75" outlineLevel="0" r="140" s="47">
      <c r="A140" s="60" t="s"/>
      <c r="B140" s="24" t="s">
        <v>20</v>
      </c>
      <c r="C140" s="25" t="n">
        <v>182804.27126</v>
      </c>
      <c r="D140" s="25" t="n">
        <f aca="false" ca="false" dt2D="false" dtr="false" t="normal">C140</f>
        <v>182804.27126</v>
      </c>
      <c r="E140" s="25" t="n">
        <f aca="false" ca="false" dt2D="false" dtr="false" t="normal">D140</f>
        <v>182804.27126</v>
      </c>
      <c r="F140" s="152" t="s">
        <v>95</v>
      </c>
      <c r="G140" s="50" t="s"/>
      <c r="H140" s="50" t="s"/>
      <c r="I140" s="50" t="s"/>
      <c r="J140" s="51" t="s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</row>
    <row customFormat="true" customHeight="true" ht="11.25" outlineLevel="0" r="141" s="47">
      <c r="A141" s="60" t="s"/>
      <c r="B141" s="24" t="s">
        <v>21</v>
      </c>
      <c r="C141" s="49" t="n"/>
      <c r="D141" s="49" t="n"/>
      <c r="E141" s="49" t="n"/>
      <c r="F141" s="49" t="n"/>
      <c r="G141" s="50" t="s"/>
      <c r="H141" s="50" t="s"/>
      <c r="I141" s="50" t="s"/>
      <c r="J141" s="51" t="s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</row>
    <row customFormat="true" ht="27" outlineLevel="0" r="142" s="47">
      <c r="A142" s="60" t="s"/>
      <c r="B142" s="24" t="s">
        <v>22</v>
      </c>
      <c r="C142" s="49" t="n"/>
      <c r="D142" s="49" t="n"/>
      <c r="E142" s="49" t="n"/>
      <c r="F142" s="49" t="n"/>
      <c r="G142" s="50" t="s"/>
      <c r="H142" s="50" t="s"/>
      <c r="I142" s="50" t="s"/>
      <c r="J142" s="51" t="s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</row>
    <row customFormat="true" ht="13.5" outlineLevel="0" r="143" s="47">
      <c r="A143" s="60" t="s"/>
      <c r="B143" s="29" t="s">
        <v>23</v>
      </c>
      <c r="C143" s="49" t="n"/>
      <c r="D143" s="49" t="n"/>
      <c r="E143" s="49" t="n"/>
      <c r="F143" s="49" t="n"/>
      <c r="G143" s="50" t="s"/>
      <c r="H143" s="50" t="s"/>
      <c r="I143" s="50" t="s"/>
      <c r="J143" s="51" t="s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</row>
    <row customFormat="true" ht="27" outlineLevel="0" r="144" s="47">
      <c r="A144" s="60" t="s"/>
      <c r="B144" s="54" t="s">
        <v>51</v>
      </c>
      <c r="C144" s="49" t="n"/>
      <c r="D144" s="49" t="n"/>
      <c r="E144" s="49" t="n"/>
      <c r="F144" s="49" t="n"/>
      <c r="G144" s="50" t="s"/>
      <c r="H144" s="50" t="s"/>
      <c r="I144" s="50" t="s"/>
      <c r="J144" s="51" t="s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</row>
    <row customFormat="true" ht="27" outlineLevel="0" r="145" s="47">
      <c r="A145" s="61" t="s"/>
      <c r="B145" s="54" t="s">
        <v>51</v>
      </c>
      <c r="C145" s="24" t="n"/>
      <c r="D145" s="24" t="n"/>
      <c r="E145" s="24" t="n"/>
      <c r="F145" s="24" t="n"/>
      <c r="G145" s="62" t="s"/>
      <c r="H145" s="62" t="s"/>
      <c r="I145" s="62" t="s"/>
      <c r="J145" s="63" t="s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</row>
    <row customFormat="true" customHeight="true" ht="40.5" outlineLevel="0" r="146" s="15">
      <c r="A146" s="64" t="s">
        <v>31</v>
      </c>
      <c r="B146" s="42" t="s">
        <v>32</v>
      </c>
      <c r="C146" s="43" t="s"/>
      <c r="D146" s="43" t="s"/>
      <c r="E146" s="44" t="s"/>
      <c r="F146" s="162" t="n"/>
      <c r="G146" s="65" t="n"/>
      <c r="H146" s="65" t="n"/>
      <c r="I146" s="65" t="n"/>
      <c r="J146" s="66" t="n"/>
    </row>
    <row customFormat="true" ht="13.5" outlineLevel="0" r="147" s="15">
      <c r="A147" s="48" t="s"/>
      <c r="B147" s="24" t="s">
        <v>19</v>
      </c>
      <c r="C147" s="49" t="n"/>
      <c r="D147" s="49" t="n"/>
      <c r="E147" s="49" t="n"/>
      <c r="F147" s="151" t="n"/>
      <c r="G147" s="50" t="s"/>
      <c r="H147" s="50" t="s"/>
      <c r="I147" s="50" t="s"/>
      <c r="J147" s="51" t="s"/>
    </row>
    <row customFormat="true" ht="13.5" outlineLevel="0" r="148" s="15">
      <c r="A148" s="48" t="s"/>
      <c r="B148" s="24" t="s">
        <v>20</v>
      </c>
      <c r="C148" s="25" t="n">
        <v>68069.46823</v>
      </c>
      <c r="D148" s="25" t="n">
        <v>68069.46823</v>
      </c>
      <c r="E148" s="25" t="n">
        <f aca="false" ca="false" dt2D="false" dtr="false" t="normal">D148</f>
        <v>68069.46823</v>
      </c>
      <c r="F148" s="152" t="s">
        <v>96</v>
      </c>
      <c r="G148" s="50" t="s"/>
      <c r="H148" s="50" t="s"/>
      <c r="I148" s="50" t="s"/>
      <c r="J148" s="51" t="s"/>
    </row>
    <row customFormat="true" ht="13.5" outlineLevel="0" r="149" s="15">
      <c r="A149" s="48" t="s"/>
      <c r="B149" s="24" t="s">
        <v>21</v>
      </c>
      <c r="C149" s="49" t="n"/>
      <c r="D149" s="49" t="n"/>
      <c r="E149" s="67" t="n"/>
      <c r="F149" s="164" t="n"/>
      <c r="G149" s="50" t="s"/>
      <c r="H149" s="50" t="s"/>
      <c r="I149" s="50" t="s"/>
      <c r="J149" s="51" t="s"/>
    </row>
    <row customFormat="true" ht="27" outlineLevel="0" r="150" s="15">
      <c r="A150" s="48" t="s"/>
      <c r="B150" s="24" t="s">
        <v>22</v>
      </c>
      <c r="C150" s="49" t="n"/>
      <c r="D150" s="49" t="n"/>
      <c r="E150" s="49" t="n"/>
      <c r="F150" s="151" t="n"/>
      <c r="G150" s="50" t="s"/>
      <c r="H150" s="50" t="s"/>
      <c r="I150" s="50" t="s"/>
      <c r="J150" s="51" t="s"/>
    </row>
    <row customFormat="true" ht="13.5" outlineLevel="0" r="151" s="15">
      <c r="A151" s="48" t="s"/>
      <c r="B151" s="29" t="s">
        <v>23</v>
      </c>
      <c r="C151" s="49" t="n"/>
      <c r="D151" s="49" t="n"/>
      <c r="E151" s="49" t="n"/>
      <c r="F151" s="151" t="n"/>
      <c r="G151" s="50" t="s"/>
      <c r="H151" s="50" t="s"/>
      <c r="I151" s="50" t="s"/>
      <c r="J151" s="51" t="s"/>
    </row>
    <row customFormat="true" ht="27" outlineLevel="0" r="152" s="15">
      <c r="A152" s="68" t="s"/>
      <c r="B152" s="31" t="s">
        <v>51</v>
      </c>
      <c r="C152" s="69" t="n"/>
      <c r="D152" s="69" t="n"/>
      <c r="E152" s="69" t="n"/>
      <c r="F152" s="165" t="n"/>
      <c r="G152" s="70" t="s"/>
      <c r="H152" s="70" t="s"/>
      <c r="I152" s="70" t="s"/>
      <c r="J152" s="71" t="s"/>
    </row>
    <row customFormat="true" customHeight="true" ht="69" outlineLevel="0" r="153" s="15">
      <c r="A153" s="41" t="s">
        <v>33</v>
      </c>
      <c r="B153" s="42" t="s">
        <v>34</v>
      </c>
      <c r="C153" s="43" t="s"/>
      <c r="D153" s="43" t="s"/>
      <c r="E153" s="44" t="s"/>
      <c r="F153" s="162" t="n"/>
      <c r="G153" s="72" t="n"/>
      <c r="H153" s="72" t="n"/>
      <c r="I153" s="72" t="n"/>
      <c r="J153" s="72" t="n"/>
    </row>
    <row customFormat="true" customHeight="true" ht="11.25" outlineLevel="0" r="154" s="47">
      <c r="A154" s="48" t="s"/>
      <c r="B154" s="24" t="s">
        <v>19</v>
      </c>
      <c r="C154" s="49" t="n"/>
      <c r="D154" s="49" t="n"/>
      <c r="E154" s="49" t="n"/>
      <c r="F154" s="151" t="n"/>
      <c r="G154" s="73" t="s"/>
      <c r="H154" s="73" t="s"/>
      <c r="I154" s="73" t="s"/>
      <c r="J154" s="73" t="s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</row>
    <row customFormat="true" customHeight="true" ht="11.25" outlineLevel="0" r="155" s="47">
      <c r="A155" s="48" t="s"/>
      <c r="B155" s="24" t="s">
        <v>20</v>
      </c>
      <c r="C155" s="74" t="n"/>
      <c r="D155" s="74" t="n"/>
      <c r="E155" s="74" t="n"/>
      <c r="F155" s="166" t="n"/>
      <c r="G155" s="73" t="s"/>
      <c r="H155" s="73" t="s"/>
      <c r="I155" s="73" t="s"/>
      <c r="J155" s="73" t="s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</row>
    <row customFormat="true" customHeight="true" ht="11.25" outlineLevel="0" r="156" s="47">
      <c r="A156" s="48" t="s"/>
      <c r="B156" s="24" t="s">
        <v>21</v>
      </c>
      <c r="C156" s="49" t="n"/>
      <c r="D156" s="49" t="n"/>
      <c r="E156" s="49" t="n"/>
      <c r="F156" s="151" t="n"/>
      <c r="G156" s="73" t="s"/>
      <c r="H156" s="73" t="s"/>
      <c r="I156" s="73" t="s"/>
      <c r="J156" s="73" t="s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</row>
    <row customFormat="true" customHeight="true" ht="11.25" outlineLevel="0" r="157" s="47">
      <c r="A157" s="48" t="s"/>
      <c r="B157" s="24" t="s">
        <v>22</v>
      </c>
      <c r="C157" s="49" t="n"/>
      <c r="D157" s="49" t="n"/>
      <c r="E157" s="49" t="n"/>
      <c r="F157" s="151" t="n"/>
      <c r="G157" s="73" t="s"/>
      <c r="H157" s="73" t="s"/>
      <c r="I157" s="73" t="s"/>
      <c r="J157" s="73" t="s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</row>
    <row customFormat="true" customHeight="true" ht="13.5" outlineLevel="0" r="158" s="47">
      <c r="A158" s="48" t="s"/>
      <c r="B158" s="29" t="s">
        <v>23</v>
      </c>
      <c r="C158" s="75" t="n"/>
      <c r="D158" s="75" t="n"/>
      <c r="E158" s="75" t="n"/>
      <c r="F158" s="167" t="n"/>
      <c r="G158" s="73" t="s"/>
      <c r="H158" s="73" t="s"/>
      <c r="I158" s="73" t="s"/>
      <c r="J158" s="73" t="s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</row>
    <row customFormat="true" customHeight="true" ht="28.5" outlineLevel="0" r="159" s="47">
      <c r="A159" s="53" t="s"/>
      <c r="B159" s="54" t="s">
        <v>51</v>
      </c>
      <c r="C159" s="25" t="n">
        <v>4859832.68316</v>
      </c>
      <c r="D159" s="76" t="n">
        <v>4859832.68316</v>
      </c>
      <c r="E159" s="76" t="n">
        <f aca="false" ca="false" dt2D="false" dtr="false" t="normal">D159</f>
        <v>4859832.68316</v>
      </c>
      <c r="F159" s="152" t="s">
        <v>97</v>
      </c>
      <c r="G159" s="77" t="s"/>
      <c r="H159" s="77" t="s"/>
      <c r="I159" s="77" t="s"/>
      <c r="J159" s="77" t="s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</row>
    <row customFormat="true" customHeight="true" ht="14.25" outlineLevel="0" r="160" s="80">
      <c r="A160" s="81" t="n"/>
      <c r="B160" s="34" t="s">
        <v>37</v>
      </c>
      <c r="C160" s="35" t="s"/>
      <c r="D160" s="35" t="s"/>
      <c r="E160" s="35" t="s"/>
      <c r="F160" s="35" t="s"/>
      <c r="G160" s="35" t="s"/>
      <c r="H160" s="35" t="s"/>
      <c r="I160" s="35" t="s"/>
      <c r="J160" s="36" t="s"/>
    </row>
    <row customFormat="true" ht="15" outlineLevel="0" r="161" s="80">
      <c r="A161" s="82" t="n"/>
      <c r="B161" s="83" t="s">
        <v>26</v>
      </c>
      <c r="C161" s="183" t="n">
        <f aca="false" ca="false" dt2D="false" dtr="false" t="normal">SUM(C162:C167)</f>
        <v>382917.05567</v>
      </c>
      <c r="D161" s="183" t="n">
        <f aca="false" ca="false" dt2D="false" dtr="false" t="normal">SUM(D162:D167)</f>
        <v>268338.81281</v>
      </c>
      <c r="E161" s="183" t="n">
        <f aca="false" ca="false" dt2D="false" dtr="false" t="normal">SUM(E162:E167)</f>
        <v>264548.75222</v>
      </c>
      <c r="F161" s="168" t="n"/>
      <c r="G161" s="85" t="n"/>
      <c r="H161" s="85" t="n"/>
      <c r="I161" s="85" t="n"/>
      <c r="J161" s="85" t="n"/>
    </row>
    <row customFormat="true" customHeight="true" ht="14.25" outlineLevel="0" r="162" s="80">
      <c r="A162" s="86" t="s"/>
      <c r="B162" s="87" t="s">
        <v>19</v>
      </c>
      <c r="C162" s="184" t="n"/>
      <c r="D162" s="184" t="n"/>
      <c r="E162" s="184" t="n"/>
      <c r="F162" s="169" t="n"/>
      <c r="G162" s="89" t="s"/>
      <c r="H162" s="89" t="s"/>
      <c r="I162" s="89" t="s"/>
      <c r="J162" s="89" t="s"/>
    </row>
    <row customFormat="true" customHeight="true" ht="14.25" outlineLevel="0" r="163" s="80">
      <c r="A163" s="86" t="s"/>
      <c r="B163" s="87" t="s">
        <v>20</v>
      </c>
      <c r="C163" s="185" t="n">
        <f aca="false" ca="false" dt2D="false" dtr="false" t="normal">C170+C177</f>
        <v>382917.05567</v>
      </c>
      <c r="D163" s="185" t="n">
        <f aca="false" ca="false" dt2D="false" dtr="false" t="normal">D170+D177</f>
        <v>268338.81281</v>
      </c>
      <c r="E163" s="185" t="n">
        <f aca="false" ca="false" dt2D="false" dtr="false" t="normal">E170+E177</f>
        <v>264548.75222</v>
      </c>
      <c r="F163" s="170" t="n"/>
      <c r="G163" s="89" t="s"/>
      <c r="H163" s="89" t="s"/>
      <c r="I163" s="89" t="s"/>
      <c r="J163" s="89" t="s"/>
    </row>
    <row customFormat="true" customHeight="true" ht="14.25" outlineLevel="0" r="164" s="80">
      <c r="A164" s="86" t="s"/>
      <c r="B164" s="87" t="s">
        <v>21</v>
      </c>
      <c r="C164" s="38" t="n"/>
      <c r="D164" s="38" t="n"/>
      <c r="E164" s="38" t="n"/>
      <c r="F164" s="147" t="n"/>
      <c r="G164" s="89" t="s"/>
      <c r="H164" s="89" t="s"/>
      <c r="I164" s="89" t="s"/>
      <c r="J164" s="89" t="s"/>
    </row>
    <row customFormat="true" ht="27" outlineLevel="0" r="165" s="80">
      <c r="A165" s="86" t="s"/>
      <c r="B165" s="87" t="s">
        <v>22</v>
      </c>
      <c r="C165" s="38" t="n"/>
      <c r="D165" s="38" t="n"/>
      <c r="E165" s="38" t="n"/>
      <c r="F165" s="147" t="n"/>
      <c r="G165" s="89" t="s"/>
      <c r="H165" s="89" t="s"/>
      <c r="I165" s="89" t="s"/>
      <c r="J165" s="89" t="s"/>
    </row>
    <row customFormat="true" ht="13.5" outlineLevel="0" r="166" s="80">
      <c r="A166" s="86" t="s"/>
      <c r="B166" s="91" t="s">
        <v>23</v>
      </c>
      <c r="C166" s="38" t="n"/>
      <c r="D166" s="38" t="n"/>
      <c r="E166" s="38" t="n"/>
      <c r="F166" s="147" t="n"/>
      <c r="G166" s="89" t="s"/>
      <c r="H166" s="89" t="s"/>
      <c r="I166" s="89" t="s"/>
      <c r="J166" s="89" t="s"/>
    </row>
    <row customFormat="true" ht="27" outlineLevel="0" r="167" s="80">
      <c r="A167" s="92" t="s"/>
      <c r="B167" s="93" t="s">
        <v>51</v>
      </c>
      <c r="C167" s="32" t="n"/>
      <c r="D167" s="32" t="n"/>
      <c r="E167" s="32" t="n"/>
      <c r="F167" s="171" t="n"/>
      <c r="G167" s="95" t="s"/>
      <c r="H167" s="95" t="s"/>
      <c r="I167" s="95" t="s"/>
      <c r="J167" s="95" t="s"/>
    </row>
    <row customFormat="true" customHeight="true" ht="31.5" outlineLevel="0" r="168" s="80">
      <c r="A168" s="41" t="s">
        <v>38</v>
      </c>
      <c r="B168" s="42" t="s">
        <v>39</v>
      </c>
      <c r="C168" s="43" t="s"/>
      <c r="D168" s="43" t="s"/>
      <c r="E168" s="44" t="s"/>
      <c r="F168" s="162" t="n"/>
      <c r="G168" s="96" t="n"/>
      <c r="H168" s="96" t="n"/>
      <c r="I168" s="96" t="n"/>
      <c r="J168" s="97" t="n"/>
    </row>
    <row customFormat="true" customHeight="true" ht="12.75" outlineLevel="0" r="169" s="98">
      <c r="A169" s="48" t="s"/>
      <c r="B169" s="24" t="s">
        <v>19</v>
      </c>
      <c r="C169" s="49" t="n"/>
      <c r="D169" s="49" t="n"/>
      <c r="E169" s="49" t="n"/>
      <c r="F169" s="151" t="n"/>
      <c r="G169" s="99" t="s"/>
      <c r="H169" s="99" t="s"/>
      <c r="I169" s="99" t="s"/>
      <c r="J169" s="100" t="s"/>
      <c r="K169" s="101" t="n"/>
      <c r="L169" s="101" t="n"/>
      <c r="M169" s="101" t="n"/>
      <c r="N169" s="101" t="n"/>
      <c r="O169" s="101" t="n"/>
      <c r="P169" s="101" t="n"/>
      <c r="Q169" s="101" t="n"/>
      <c r="R169" s="101" t="n"/>
      <c r="S169" s="101" t="n"/>
      <c r="T169" s="101" t="n"/>
      <c r="U169" s="101" t="n"/>
    </row>
    <row customFormat="true" customHeight="true" ht="12.75" outlineLevel="0" r="170" s="98">
      <c r="A170" s="48" t="s"/>
      <c r="B170" s="24" t="s">
        <v>20</v>
      </c>
      <c r="C170" s="25" t="n">
        <v>382917.05567</v>
      </c>
      <c r="D170" s="25" t="n">
        <v>268338.81281</v>
      </c>
      <c r="E170" s="25" t="n">
        <v>264548.75222</v>
      </c>
      <c r="F170" s="172" t="s">
        <v>98</v>
      </c>
      <c r="G170" s="99" t="s"/>
      <c r="H170" s="99" t="s"/>
      <c r="I170" s="99" t="s"/>
      <c r="J170" s="100" t="s"/>
      <c r="K170" s="101" t="n"/>
      <c r="L170" s="101" t="n"/>
      <c r="M170" s="101" t="n"/>
      <c r="N170" s="101" t="n"/>
      <c r="O170" s="101" t="n"/>
      <c r="P170" s="101" t="n"/>
      <c r="Q170" s="101" t="n"/>
      <c r="R170" s="101" t="n"/>
      <c r="S170" s="101" t="n"/>
      <c r="T170" s="101" t="n"/>
      <c r="U170" s="101" t="n"/>
    </row>
    <row customFormat="true" customHeight="true" ht="11.25" outlineLevel="0" r="171" s="98">
      <c r="A171" s="48" t="s"/>
      <c r="B171" s="24" t="s">
        <v>21</v>
      </c>
      <c r="C171" s="49" t="n"/>
      <c r="D171" s="49" t="n"/>
      <c r="E171" s="49" t="n"/>
      <c r="F171" s="151" t="n"/>
      <c r="G171" s="99" t="s"/>
      <c r="H171" s="99" t="s"/>
      <c r="I171" s="99" t="s"/>
      <c r="J171" s="100" t="s"/>
      <c r="K171" s="101" t="n"/>
      <c r="L171" s="101" t="n"/>
      <c r="M171" s="101" t="n"/>
      <c r="N171" s="101" t="n"/>
      <c r="O171" s="101" t="n"/>
      <c r="P171" s="101" t="n"/>
      <c r="Q171" s="101" t="n"/>
      <c r="R171" s="101" t="n"/>
      <c r="S171" s="101" t="n"/>
      <c r="T171" s="101" t="n"/>
      <c r="U171" s="101" t="n"/>
    </row>
    <row customFormat="true" ht="27" outlineLevel="0" r="172" s="98">
      <c r="A172" s="48" t="s"/>
      <c r="B172" s="24" t="s">
        <v>22</v>
      </c>
      <c r="C172" s="49" t="n"/>
      <c r="D172" s="49" t="n"/>
      <c r="E172" s="49" t="n"/>
      <c r="F172" s="151" t="n"/>
      <c r="G172" s="99" t="s"/>
      <c r="H172" s="99" t="s"/>
      <c r="I172" s="99" t="s"/>
      <c r="J172" s="100" t="s"/>
      <c r="K172" s="101" t="n"/>
      <c r="L172" s="101" t="n"/>
      <c r="M172" s="101" t="n"/>
      <c r="N172" s="101" t="n"/>
      <c r="O172" s="101" t="n"/>
      <c r="P172" s="101" t="n"/>
      <c r="Q172" s="101" t="n"/>
      <c r="R172" s="101" t="n"/>
      <c r="S172" s="101" t="n"/>
      <c r="T172" s="101" t="n"/>
      <c r="U172" s="101" t="n"/>
    </row>
    <row customFormat="true" ht="13.5" outlineLevel="0" r="173" s="98">
      <c r="A173" s="48" t="s"/>
      <c r="B173" s="29" t="s">
        <v>23</v>
      </c>
      <c r="C173" s="49" t="n"/>
      <c r="D173" s="49" t="n"/>
      <c r="E173" s="49" t="n"/>
      <c r="F173" s="151" t="n"/>
      <c r="G173" s="99" t="s"/>
      <c r="H173" s="99" t="s"/>
      <c r="I173" s="99" t="s"/>
      <c r="J173" s="100" t="s"/>
      <c r="K173" s="101" t="n"/>
      <c r="L173" s="101" t="n"/>
      <c r="M173" s="101" t="n"/>
      <c r="N173" s="101" t="n"/>
      <c r="O173" s="101" t="n"/>
      <c r="P173" s="101" t="n"/>
      <c r="Q173" s="101" t="n"/>
      <c r="R173" s="101" t="n"/>
      <c r="S173" s="101" t="n"/>
      <c r="T173" s="101" t="n"/>
      <c r="U173" s="101" t="n"/>
    </row>
    <row customFormat="true" ht="27" outlineLevel="0" r="174" s="98">
      <c r="A174" s="53" t="s"/>
      <c r="B174" s="54" t="s">
        <v>51</v>
      </c>
      <c r="C174" s="49" t="n"/>
      <c r="D174" s="49" t="n"/>
      <c r="E174" s="49" t="n"/>
      <c r="F174" s="151" t="n"/>
      <c r="G174" s="102" t="s"/>
      <c r="H174" s="102" t="s"/>
      <c r="I174" s="102" t="s"/>
      <c r="J174" s="103" t="s"/>
      <c r="K174" s="101" t="n"/>
      <c r="L174" s="101" t="n"/>
      <c r="M174" s="101" t="n"/>
      <c r="N174" s="101" t="n"/>
      <c r="O174" s="101" t="n"/>
      <c r="P174" s="101" t="n"/>
      <c r="Q174" s="101" t="n"/>
      <c r="R174" s="101" t="n"/>
      <c r="S174" s="101" t="n"/>
      <c r="T174" s="101" t="n"/>
      <c r="U174" s="101" t="n"/>
    </row>
    <row customFormat="true" customHeight="true" ht="39.75" outlineLevel="0" r="175" s="80">
      <c r="A175" s="41" t="s">
        <v>38</v>
      </c>
      <c r="B175" s="42" t="s">
        <v>40</v>
      </c>
      <c r="C175" s="43" t="s"/>
      <c r="D175" s="43" t="s"/>
      <c r="E175" s="44" t="s"/>
      <c r="F175" s="162" t="n"/>
      <c r="G175" s="96" t="n"/>
      <c r="H175" s="96" t="n"/>
      <c r="I175" s="96" t="n"/>
      <c r="J175" s="97" t="n"/>
    </row>
    <row customFormat="true" customHeight="true" ht="12.75" outlineLevel="0" r="176" s="98">
      <c r="A176" s="48" t="s"/>
      <c r="B176" s="24" t="s">
        <v>19</v>
      </c>
      <c r="C176" s="186" t="n"/>
      <c r="D176" s="186" t="n"/>
      <c r="E176" s="186" t="n"/>
      <c r="F176" s="151" t="n"/>
      <c r="G176" s="99" t="s"/>
      <c r="H176" s="99" t="s"/>
      <c r="I176" s="99" t="s"/>
      <c r="J176" s="100" t="s"/>
      <c r="K176" s="101" t="n"/>
      <c r="L176" s="101" t="n"/>
      <c r="M176" s="101" t="n"/>
      <c r="N176" s="101" t="n"/>
      <c r="O176" s="101" t="n"/>
      <c r="P176" s="101" t="n"/>
      <c r="Q176" s="101" t="n"/>
      <c r="R176" s="101" t="n"/>
      <c r="S176" s="101" t="n"/>
      <c r="T176" s="101" t="n"/>
      <c r="U176" s="101" t="n"/>
    </row>
    <row customFormat="true" customHeight="true" ht="12.75" outlineLevel="0" r="177" s="98">
      <c r="A177" s="48" t="s"/>
      <c r="B177" s="24" t="s">
        <v>20</v>
      </c>
      <c r="C177" s="187" t="n">
        <v>0</v>
      </c>
      <c r="D177" s="187" t="n">
        <v>0</v>
      </c>
      <c r="E177" s="187" t="n">
        <v>0</v>
      </c>
      <c r="F177" s="173" t="n"/>
      <c r="G177" s="99" t="s"/>
      <c r="H177" s="99" t="s"/>
      <c r="I177" s="99" t="s"/>
      <c r="J177" s="100" t="s"/>
      <c r="K177" s="101" t="n"/>
      <c r="L177" s="101" t="n"/>
      <c r="M177" s="101" t="n"/>
      <c r="N177" s="101" t="n"/>
      <c r="O177" s="101" t="n"/>
      <c r="P177" s="101" t="n"/>
      <c r="Q177" s="101" t="n"/>
      <c r="R177" s="101" t="n"/>
      <c r="S177" s="101" t="n"/>
      <c r="T177" s="101" t="n"/>
      <c r="U177" s="101" t="n"/>
    </row>
    <row customFormat="true" customHeight="true" ht="11.25" outlineLevel="0" r="178" s="98">
      <c r="A178" s="48" t="s"/>
      <c r="B178" s="24" t="s">
        <v>21</v>
      </c>
      <c r="C178" s="186" t="n"/>
      <c r="D178" s="186" t="n"/>
      <c r="E178" s="186" t="n"/>
      <c r="F178" s="151" t="n"/>
      <c r="G178" s="99" t="s"/>
      <c r="H178" s="99" t="s"/>
      <c r="I178" s="99" t="s"/>
      <c r="J178" s="100" t="s"/>
      <c r="K178" s="101" t="n"/>
      <c r="L178" s="101" t="n"/>
      <c r="M178" s="101" t="n"/>
      <c r="N178" s="101" t="n"/>
      <c r="O178" s="101" t="n"/>
      <c r="P178" s="101" t="n"/>
      <c r="Q178" s="101" t="n"/>
      <c r="R178" s="101" t="n"/>
      <c r="S178" s="101" t="n"/>
      <c r="T178" s="101" t="n"/>
      <c r="U178" s="101" t="n"/>
    </row>
    <row customFormat="true" ht="27" outlineLevel="0" r="179" s="98">
      <c r="A179" s="48" t="s"/>
      <c r="B179" s="24" t="s">
        <v>22</v>
      </c>
      <c r="C179" s="186" t="n"/>
      <c r="D179" s="186" t="n"/>
      <c r="E179" s="186" t="n"/>
      <c r="F179" s="151" t="n"/>
      <c r="G179" s="99" t="s"/>
      <c r="H179" s="99" t="s"/>
      <c r="I179" s="99" t="s"/>
      <c r="J179" s="100" t="s"/>
      <c r="K179" s="101" t="n"/>
      <c r="L179" s="101" t="n"/>
      <c r="M179" s="101" t="n"/>
      <c r="N179" s="101" t="n"/>
      <c r="O179" s="101" t="n"/>
      <c r="P179" s="101" t="n"/>
      <c r="Q179" s="101" t="n"/>
      <c r="R179" s="101" t="n"/>
      <c r="S179" s="101" t="n"/>
      <c r="T179" s="101" t="n"/>
      <c r="U179" s="101" t="n"/>
    </row>
    <row customFormat="true" ht="13.5" outlineLevel="0" r="180" s="98">
      <c r="A180" s="48" t="s"/>
      <c r="B180" s="29" t="s">
        <v>23</v>
      </c>
      <c r="C180" s="186" t="n"/>
      <c r="D180" s="186" t="n"/>
      <c r="E180" s="186" t="n"/>
      <c r="F180" s="151" t="n"/>
      <c r="G180" s="99" t="s"/>
      <c r="H180" s="99" t="s"/>
      <c r="I180" s="99" t="s"/>
      <c r="J180" s="100" t="s"/>
      <c r="K180" s="101" t="n"/>
      <c r="L180" s="101" t="n"/>
      <c r="M180" s="101" t="n"/>
      <c r="N180" s="101" t="n"/>
      <c r="O180" s="101" t="n"/>
      <c r="P180" s="101" t="n"/>
      <c r="Q180" s="101" t="n"/>
      <c r="R180" s="101" t="n"/>
      <c r="S180" s="101" t="n"/>
      <c r="T180" s="101" t="n"/>
      <c r="U180" s="101" t="n"/>
    </row>
    <row customFormat="true" ht="27" outlineLevel="0" r="181" s="98">
      <c r="A181" s="53" t="s"/>
      <c r="B181" s="54" t="s">
        <v>51</v>
      </c>
      <c r="C181" s="186" t="n"/>
      <c r="D181" s="186" t="n"/>
      <c r="E181" s="186" t="n"/>
      <c r="F181" s="151" t="n"/>
      <c r="G181" s="102" t="s"/>
      <c r="H181" s="102" t="s"/>
      <c r="I181" s="102" t="s"/>
      <c r="J181" s="103" t="s"/>
      <c r="K181" s="101" t="n"/>
      <c r="L181" s="101" t="n"/>
      <c r="M181" s="101" t="n"/>
      <c r="N181" s="101" t="n"/>
      <c r="O181" s="101" t="n"/>
      <c r="P181" s="101" t="n"/>
      <c r="Q181" s="101" t="n"/>
      <c r="R181" s="101" t="n"/>
      <c r="S181" s="101" t="n"/>
      <c r="T181" s="101" t="n"/>
      <c r="U181" s="101" t="n"/>
    </row>
    <row customFormat="true" customHeight="true" ht="13.5" outlineLevel="0" r="182" s="15">
      <c r="A182" s="16" t="n"/>
      <c r="B182" s="104" t="s">
        <v>41</v>
      </c>
      <c r="C182" s="105" t="s"/>
      <c r="D182" s="105" t="s"/>
      <c r="E182" s="105" t="s"/>
      <c r="F182" s="105" t="s"/>
      <c r="G182" s="105" t="s"/>
      <c r="H182" s="105" t="s"/>
      <c r="I182" s="105" t="s"/>
      <c r="J182" s="106" t="s"/>
    </row>
    <row customFormat="true" customHeight="true" ht="20.25" outlineLevel="0" r="183" s="15">
      <c r="A183" s="19" t="n"/>
      <c r="B183" s="107" t="s">
        <v>26</v>
      </c>
      <c r="C183" s="108" t="n"/>
      <c r="D183" s="108" t="n"/>
      <c r="E183" s="108" t="n"/>
      <c r="F183" s="174" t="n"/>
      <c r="G183" s="22" t="n"/>
      <c r="H183" s="22" t="n"/>
      <c r="I183" s="22" t="n"/>
      <c r="J183" s="109" t="n"/>
    </row>
    <row customFormat="true" ht="13.5" outlineLevel="0" r="184" s="15">
      <c r="A184" s="23" t="s"/>
      <c r="B184" s="24" t="s">
        <v>19</v>
      </c>
      <c r="C184" s="111" t="n"/>
      <c r="D184" s="111" t="n"/>
      <c r="E184" s="111" t="n"/>
      <c r="F184" s="175" t="n"/>
      <c r="G184" s="26" t="s"/>
      <c r="H184" s="26" t="s"/>
      <c r="I184" s="26" t="s"/>
      <c r="J184" s="112" t="s"/>
    </row>
    <row customFormat="true" ht="13.5" outlineLevel="0" r="185" s="15">
      <c r="A185" s="23" t="s"/>
      <c r="B185" s="24" t="s">
        <v>20</v>
      </c>
      <c r="C185" s="114" t="n">
        <v>131860.17682</v>
      </c>
      <c r="D185" s="114" t="n">
        <v>84568.48198</v>
      </c>
      <c r="E185" s="114" t="n">
        <v>82726.59576</v>
      </c>
      <c r="F185" s="152" t="s">
        <v>99</v>
      </c>
      <c r="G185" s="26" t="s"/>
      <c r="H185" s="26" t="s"/>
      <c r="I185" s="26" t="s"/>
      <c r="J185" s="112" t="s"/>
    </row>
    <row customFormat="true" ht="13.5" outlineLevel="0" r="186" s="15">
      <c r="A186" s="23" t="s"/>
      <c r="B186" s="24" t="s">
        <v>21</v>
      </c>
      <c r="C186" s="25" t="n"/>
      <c r="D186" s="25" t="n"/>
      <c r="E186" s="25" t="n"/>
      <c r="F186" s="176" t="n"/>
      <c r="G186" s="26" t="s"/>
      <c r="H186" s="26" t="s"/>
      <c r="I186" s="26" t="s"/>
      <c r="J186" s="112" t="s"/>
    </row>
    <row customFormat="true" ht="27" outlineLevel="0" r="187" s="15">
      <c r="A187" s="23" t="s"/>
      <c r="B187" s="24" t="s">
        <v>22</v>
      </c>
      <c r="C187" s="25" t="n"/>
      <c r="D187" s="25" t="n"/>
      <c r="E187" s="25" t="n"/>
      <c r="F187" s="176" t="n"/>
      <c r="G187" s="26" t="s"/>
      <c r="H187" s="26" t="s"/>
      <c r="I187" s="26" t="s"/>
      <c r="J187" s="112" t="s"/>
    </row>
    <row customFormat="true" ht="13.5" outlineLevel="0" r="188" s="15">
      <c r="A188" s="23" t="s"/>
      <c r="B188" s="29" t="s">
        <v>23</v>
      </c>
      <c r="C188" s="25" t="n"/>
      <c r="D188" s="25" t="n"/>
      <c r="E188" s="25" t="n"/>
      <c r="F188" s="176" t="n"/>
      <c r="G188" s="26" t="s"/>
      <c r="H188" s="26" t="s"/>
      <c r="I188" s="26" t="s"/>
      <c r="J188" s="112" t="s"/>
    </row>
    <row customFormat="true" ht="27" outlineLevel="0" r="189" s="15">
      <c r="A189" s="30" t="s"/>
      <c r="B189" s="31" t="s">
        <v>51</v>
      </c>
      <c r="C189" s="115" t="n"/>
      <c r="D189" s="115" t="n"/>
      <c r="E189" s="115" t="n"/>
      <c r="F189" s="177" t="n"/>
      <c r="G189" s="33" t="s"/>
      <c r="H189" s="33" t="s"/>
      <c r="I189" s="33" t="s"/>
      <c r="J189" s="116" t="s"/>
    </row>
    <row customFormat="true" customHeight="true" ht="27.75" outlineLevel="0" r="190" s="15">
      <c r="A190" s="16" t="s">
        <v>42</v>
      </c>
      <c r="B190" s="42" t="s">
        <v>43</v>
      </c>
      <c r="C190" s="43" t="s"/>
      <c r="D190" s="43" t="s"/>
      <c r="E190" s="44" t="s"/>
      <c r="F190" s="178" t="n"/>
      <c r="G190" s="42" t="n"/>
      <c r="H190" s="43" t="s"/>
      <c r="I190" s="43" t="s"/>
      <c r="J190" s="44" t="s"/>
    </row>
    <row customFormat="true" ht="13.5" outlineLevel="0" r="191" s="15">
      <c r="A191" s="117" t="n"/>
      <c r="B191" s="24" t="s">
        <v>19</v>
      </c>
      <c r="C191" s="49" t="n"/>
      <c r="D191" s="49" t="n"/>
      <c r="E191" s="49" t="n"/>
      <c r="F191" s="49" t="n"/>
      <c r="G191" s="24" t="n"/>
      <c r="H191" s="49" t="n"/>
      <c r="I191" s="49" t="n"/>
      <c r="J191" s="49" t="n"/>
    </row>
    <row customFormat="true" ht="13.5" outlineLevel="0" r="192" s="15">
      <c r="A192" s="23" t="s"/>
      <c r="B192" s="24" t="s">
        <v>20</v>
      </c>
      <c r="C192" s="78" t="n">
        <v>0</v>
      </c>
      <c r="D192" s="78" t="n">
        <v>0</v>
      </c>
      <c r="E192" s="78" t="n">
        <v>0</v>
      </c>
      <c r="F192" s="78" t="n"/>
      <c r="G192" s="24" t="n"/>
      <c r="H192" s="49" t="n"/>
      <c r="I192" s="49" t="n"/>
      <c r="J192" s="49" t="n"/>
    </row>
    <row customFormat="true" ht="13.5" outlineLevel="0" r="193" s="15">
      <c r="A193" s="23" t="s"/>
      <c r="B193" s="24" t="s">
        <v>21</v>
      </c>
      <c r="C193" s="49" t="n"/>
      <c r="D193" s="49" t="n"/>
      <c r="E193" s="49" t="n"/>
      <c r="F193" s="49" t="n"/>
      <c r="G193" s="24" t="n"/>
      <c r="H193" s="49" t="n"/>
      <c r="I193" s="49" t="n"/>
      <c r="J193" s="49" t="n"/>
    </row>
    <row customFormat="true" ht="27" outlineLevel="0" r="194" s="15">
      <c r="A194" s="23" t="s"/>
      <c r="B194" s="24" t="s">
        <v>22</v>
      </c>
      <c r="C194" s="49" t="n"/>
      <c r="D194" s="49" t="n"/>
      <c r="E194" s="49" t="n"/>
      <c r="F194" s="49" t="n"/>
      <c r="G194" s="24" t="n"/>
      <c r="H194" s="49" t="n"/>
      <c r="I194" s="49" t="n"/>
      <c r="J194" s="49" t="n"/>
    </row>
    <row customFormat="true" ht="13.5" outlineLevel="0" r="195" s="15">
      <c r="A195" s="23" t="s"/>
      <c r="B195" s="29" t="s">
        <v>23</v>
      </c>
      <c r="C195" s="49" t="n"/>
      <c r="D195" s="49" t="n"/>
      <c r="E195" s="49" t="n"/>
      <c r="F195" s="49" t="n"/>
      <c r="G195" s="29" t="n"/>
      <c r="H195" s="49" t="n"/>
      <c r="I195" s="49" t="n"/>
      <c r="J195" s="49" t="n"/>
    </row>
    <row customFormat="true" ht="27" outlineLevel="0" r="196" s="15">
      <c r="A196" s="30" t="s"/>
      <c r="B196" s="54" t="s">
        <v>51</v>
      </c>
      <c r="C196" s="49" t="n"/>
      <c r="D196" s="49" t="n"/>
      <c r="E196" s="49" t="n"/>
      <c r="F196" s="49" t="n"/>
      <c r="G196" s="54" t="n"/>
      <c r="H196" s="49" t="n"/>
      <c r="I196" s="49" t="n"/>
      <c r="J196" s="49" t="n"/>
    </row>
    <row customFormat="true" customHeight="true" ht="13.5" outlineLevel="0" r="197" s="15">
      <c r="A197" s="16" t="n"/>
      <c r="B197" s="104" t="s">
        <v>44</v>
      </c>
      <c r="C197" s="105" t="s"/>
      <c r="D197" s="105" t="s"/>
      <c r="E197" s="105" t="s"/>
      <c r="F197" s="105" t="s"/>
      <c r="G197" s="105" t="s"/>
      <c r="H197" s="105" t="s"/>
      <c r="I197" s="105" t="s"/>
      <c r="J197" s="106" t="s"/>
    </row>
    <row customFormat="true" customHeight="true" ht="20.25" outlineLevel="0" r="198" s="15">
      <c r="A198" s="19" t="n"/>
      <c r="B198" s="107" t="s">
        <v>26</v>
      </c>
      <c r="C198" s="118" t="n">
        <f aca="false" ca="false" dt2D="false" dtr="false" t="normal">C199+C200+C201+C202+C203+C204</f>
        <v>23317.5</v>
      </c>
      <c r="D198" s="118" t="n">
        <f aca="false" ca="false" dt2D="false" dtr="false" t="normal">D199+D200+D201+D202+D203+D204</f>
        <v>20694.21447</v>
      </c>
      <c r="E198" s="118" t="n">
        <f aca="false" ca="false" dt2D="false" dtr="false" t="normal">E199+E200+E201+E202+E203+E204</f>
        <v>20694.21447</v>
      </c>
      <c r="F198" s="179" t="n"/>
      <c r="G198" s="22" t="n"/>
      <c r="H198" s="22" t="n"/>
      <c r="I198" s="22" t="n"/>
      <c r="J198" s="109" t="n"/>
    </row>
    <row customFormat="true" ht="13.5" outlineLevel="0" r="199" s="15">
      <c r="A199" s="23" t="s"/>
      <c r="B199" s="24" t="s">
        <v>19</v>
      </c>
      <c r="C199" s="25" t="n">
        <f aca="false" ca="false" dt2D="false" dtr="false" t="normal">C206+C213+C220</f>
        <v>12017.5</v>
      </c>
      <c r="D199" s="25" t="n">
        <f aca="false" ca="false" dt2D="false" dtr="false" t="normal">D206+D213+D220</f>
        <v>12017.5</v>
      </c>
      <c r="E199" s="25" t="n">
        <f aca="false" ca="false" dt2D="false" dtr="false" t="normal">E206+E213+E220</f>
        <v>12017.5</v>
      </c>
      <c r="F199" s="173" t="n"/>
      <c r="G199" s="26" t="s"/>
      <c r="H199" s="26" t="s"/>
      <c r="I199" s="26" t="s"/>
      <c r="J199" s="112" t="s"/>
    </row>
    <row customFormat="true" ht="13.5" outlineLevel="0" r="200" s="15">
      <c r="A200" s="23" t="s"/>
      <c r="B200" s="24" t="s">
        <v>20</v>
      </c>
      <c r="C200" s="25" t="n">
        <v>11300</v>
      </c>
      <c r="D200" s="25" t="n">
        <f aca="false" ca="false" dt2D="false" dtr="false" t="normal">D207+D214+D221</f>
        <v>8676.714469999999</v>
      </c>
      <c r="E200" s="25" t="n">
        <f aca="false" ca="false" dt2D="false" dtr="false" t="normal">E207+E214+E221</f>
        <v>8676.714469999999</v>
      </c>
      <c r="F200" s="173" t="n"/>
      <c r="G200" s="26" t="s"/>
      <c r="H200" s="26" t="s"/>
      <c r="I200" s="26" t="s"/>
      <c r="J200" s="112" t="s"/>
    </row>
    <row customFormat="true" ht="13.5" outlineLevel="0" r="201" s="15">
      <c r="A201" s="23" t="s"/>
      <c r="B201" s="24" t="s">
        <v>21</v>
      </c>
      <c r="C201" s="25" t="n"/>
      <c r="D201" s="25" t="n"/>
      <c r="E201" s="25" t="n"/>
      <c r="F201" s="176" t="n"/>
      <c r="G201" s="26" t="s"/>
      <c r="H201" s="26" t="s"/>
      <c r="I201" s="26" t="s"/>
      <c r="J201" s="112" t="s"/>
    </row>
    <row customFormat="true" ht="27" outlineLevel="0" r="202" s="15">
      <c r="A202" s="23" t="s"/>
      <c r="B202" s="24" t="s">
        <v>22</v>
      </c>
      <c r="C202" s="25" t="n"/>
      <c r="D202" s="25" t="n"/>
      <c r="E202" s="25" t="n"/>
      <c r="F202" s="176" t="n"/>
      <c r="G202" s="26" t="s"/>
      <c r="H202" s="26" t="s"/>
      <c r="I202" s="26" t="s"/>
      <c r="J202" s="112" t="s"/>
    </row>
    <row customFormat="true" ht="13.5" outlineLevel="0" r="203" s="15">
      <c r="A203" s="23" t="s"/>
      <c r="B203" s="29" t="s">
        <v>23</v>
      </c>
      <c r="C203" s="25" t="n"/>
      <c r="D203" s="25" t="n"/>
      <c r="E203" s="25" t="n"/>
      <c r="F203" s="176" t="n"/>
      <c r="G203" s="26" t="s"/>
      <c r="H203" s="26" t="s"/>
      <c r="I203" s="26" t="s"/>
      <c r="J203" s="112" t="s"/>
    </row>
    <row customFormat="true" ht="27" outlineLevel="0" r="204" s="15">
      <c r="A204" s="30" t="s"/>
      <c r="B204" s="31" t="s">
        <v>51</v>
      </c>
      <c r="C204" s="115" t="n"/>
      <c r="D204" s="115" t="n"/>
      <c r="E204" s="115" t="n"/>
      <c r="F204" s="177" t="n"/>
      <c r="G204" s="33" t="s"/>
      <c r="H204" s="33" t="s"/>
      <c r="I204" s="33" t="s"/>
      <c r="J204" s="116" t="s"/>
    </row>
    <row customFormat="true" customHeight="true" ht="27.75" outlineLevel="0" r="205" s="15">
      <c r="A205" s="16" t="s">
        <v>42</v>
      </c>
      <c r="B205" s="42" t="s">
        <v>45</v>
      </c>
      <c r="C205" s="43" t="s"/>
      <c r="D205" s="43" t="s"/>
      <c r="E205" s="44" t="s"/>
      <c r="F205" s="178" t="n"/>
      <c r="G205" s="42" t="n"/>
      <c r="H205" s="43" t="s"/>
      <c r="I205" s="43" t="s"/>
      <c r="J205" s="44" t="s"/>
    </row>
    <row customFormat="true" ht="13.5" outlineLevel="0" r="206" s="15">
      <c r="A206" s="117" t="n"/>
      <c r="B206" s="24" t="s">
        <v>19</v>
      </c>
      <c r="C206" s="49" t="n"/>
      <c r="D206" s="49" t="n"/>
      <c r="E206" s="49" t="n"/>
      <c r="F206" s="49" t="n"/>
      <c r="G206" s="24" t="n"/>
      <c r="H206" s="49" t="n"/>
      <c r="I206" s="49" t="n"/>
      <c r="J206" s="49" t="n"/>
    </row>
    <row customFormat="true" ht="13.5" outlineLevel="0" r="207" s="15">
      <c r="A207" s="23" t="s"/>
      <c r="B207" s="24" t="s">
        <v>20</v>
      </c>
      <c r="C207" s="78" t="n">
        <v>100</v>
      </c>
      <c r="D207" s="78" t="n">
        <v>100</v>
      </c>
      <c r="E207" s="78" t="n">
        <f aca="false" ca="false" dt2D="false" dtr="false" t="normal">D207</f>
        <v>100</v>
      </c>
      <c r="F207" s="152" t="s">
        <v>100</v>
      </c>
      <c r="G207" s="24" t="n"/>
      <c r="H207" s="49" t="n"/>
      <c r="I207" s="49" t="n"/>
      <c r="J207" s="49" t="n"/>
    </row>
    <row customFormat="true" ht="13.5" outlineLevel="0" r="208" s="15">
      <c r="A208" s="23" t="s"/>
      <c r="B208" s="24" t="s">
        <v>21</v>
      </c>
      <c r="C208" s="49" t="n"/>
      <c r="D208" s="49" t="n"/>
      <c r="E208" s="49" t="n"/>
      <c r="F208" s="49" t="n"/>
      <c r="G208" s="24" t="n"/>
      <c r="H208" s="49" t="n"/>
      <c r="I208" s="49" t="n"/>
      <c r="J208" s="49" t="n"/>
    </row>
    <row customFormat="true" ht="27" outlineLevel="0" r="209" s="15">
      <c r="A209" s="23" t="s"/>
      <c r="B209" s="24" t="s">
        <v>22</v>
      </c>
      <c r="C209" s="49" t="n"/>
      <c r="D209" s="49" t="n"/>
      <c r="E209" s="49" t="n"/>
      <c r="F209" s="49" t="n"/>
      <c r="G209" s="24" t="n"/>
      <c r="H209" s="49" t="n"/>
      <c r="I209" s="49" t="n"/>
      <c r="J209" s="49" t="n"/>
    </row>
    <row customFormat="true" ht="13.5" outlineLevel="0" r="210" s="15">
      <c r="A210" s="23" t="s"/>
      <c r="B210" s="29" t="s">
        <v>23</v>
      </c>
      <c r="C210" s="49" t="n"/>
      <c r="D210" s="49" t="n"/>
      <c r="E210" s="49" t="n"/>
      <c r="F210" s="49" t="n"/>
      <c r="G210" s="29" t="n"/>
      <c r="H210" s="49" t="n"/>
      <c r="I210" s="49" t="n"/>
      <c r="J210" s="49" t="n"/>
    </row>
    <row customFormat="true" ht="27" outlineLevel="0" r="211" s="15">
      <c r="A211" s="30" t="s"/>
      <c r="B211" s="54" t="s">
        <v>51</v>
      </c>
      <c r="C211" s="49" t="n"/>
      <c r="D211" s="49" t="n"/>
      <c r="E211" s="49" t="n"/>
      <c r="F211" s="49" t="n"/>
      <c r="G211" s="54" t="n"/>
      <c r="H211" s="49" t="n"/>
      <c r="I211" s="49" t="n"/>
      <c r="J211" s="49" t="n"/>
    </row>
    <row customFormat="true" customHeight="true" ht="27.75" outlineLevel="0" r="212" s="15">
      <c r="A212" s="16" t="s">
        <v>42</v>
      </c>
      <c r="B212" s="42" t="s">
        <v>46</v>
      </c>
      <c r="C212" s="43" t="s"/>
      <c r="D212" s="43" t="s"/>
      <c r="E212" s="44" t="s"/>
      <c r="F212" s="178" t="n"/>
      <c r="G212" s="42" t="n"/>
      <c r="H212" s="43" t="s"/>
      <c r="I212" s="43" t="s"/>
      <c r="J212" s="44" t="s"/>
    </row>
    <row customFormat="true" ht="13.5" outlineLevel="0" r="213" s="15">
      <c r="A213" s="117" t="n"/>
      <c r="B213" s="24" t="s">
        <v>19</v>
      </c>
      <c r="C213" s="78" t="n">
        <v>12017.5</v>
      </c>
      <c r="D213" s="78" t="n">
        <v>12017.5</v>
      </c>
      <c r="E213" s="78" t="n">
        <f aca="false" ca="false" dt2D="false" dtr="false" t="normal">D213</f>
        <v>12017.5</v>
      </c>
      <c r="F213" s="152" t="s">
        <v>101</v>
      </c>
      <c r="G213" s="24" t="n"/>
      <c r="H213" s="49" t="n"/>
      <c r="I213" s="49" t="n"/>
      <c r="J213" s="49" t="n"/>
    </row>
    <row customFormat="true" ht="13.5" outlineLevel="0" r="214" s="15">
      <c r="A214" s="23" t="s"/>
      <c r="B214" s="24" t="s">
        <v>20</v>
      </c>
      <c r="C214" s="78" t="n">
        <v>1400</v>
      </c>
      <c r="D214" s="78" t="n">
        <v>1400</v>
      </c>
      <c r="E214" s="78" t="n">
        <f aca="false" ca="false" dt2D="false" dtr="false" t="normal">D214</f>
        <v>1400</v>
      </c>
      <c r="F214" s="152" t="s">
        <v>102</v>
      </c>
      <c r="G214" s="24" t="n"/>
      <c r="H214" s="49" t="n"/>
      <c r="I214" s="49" t="n"/>
      <c r="J214" s="49" t="n"/>
    </row>
    <row customFormat="true" ht="13.5" outlineLevel="0" r="215" s="15">
      <c r="A215" s="23" t="s"/>
      <c r="B215" s="24" t="s">
        <v>21</v>
      </c>
      <c r="C215" s="49" t="n"/>
      <c r="D215" s="49" t="n"/>
      <c r="E215" s="49" t="n"/>
      <c r="F215" s="49" t="n"/>
      <c r="G215" s="24" t="n"/>
      <c r="H215" s="49" t="n"/>
      <c r="I215" s="49" t="n"/>
      <c r="J215" s="49" t="n"/>
    </row>
    <row customFormat="true" ht="27" outlineLevel="0" r="216" s="15">
      <c r="A216" s="23" t="s"/>
      <c r="B216" s="24" t="s">
        <v>22</v>
      </c>
      <c r="C216" s="49" t="n"/>
      <c r="D216" s="49" t="n"/>
      <c r="E216" s="49" t="n"/>
      <c r="F216" s="49" t="n"/>
      <c r="G216" s="24" t="n"/>
      <c r="H216" s="49" t="n"/>
      <c r="I216" s="49" t="n"/>
      <c r="J216" s="49" t="n"/>
    </row>
    <row customFormat="true" ht="13.5" outlineLevel="0" r="217" s="15">
      <c r="A217" s="23" t="s"/>
      <c r="B217" s="29" t="s">
        <v>23</v>
      </c>
      <c r="C217" s="49" t="n"/>
      <c r="D217" s="49" t="n"/>
      <c r="E217" s="49" t="n"/>
      <c r="F217" s="49" t="n"/>
      <c r="G217" s="29" t="n"/>
      <c r="H217" s="49" t="n"/>
      <c r="I217" s="49" t="n"/>
      <c r="J217" s="49" t="n"/>
    </row>
    <row customFormat="true" ht="27" outlineLevel="0" r="218" s="15">
      <c r="A218" s="30" t="s"/>
      <c r="B218" s="54" t="s">
        <v>51</v>
      </c>
      <c r="C218" s="49" t="n"/>
      <c r="D218" s="49" t="n"/>
      <c r="E218" s="49" t="n"/>
      <c r="F218" s="49" t="n"/>
      <c r="G218" s="54" t="n"/>
      <c r="H218" s="49" t="n"/>
      <c r="I218" s="49" t="n"/>
      <c r="J218" s="49" t="n"/>
    </row>
    <row customFormat="true" customHeight="true" ht="27.75" outlineLevel="0" r="219" s="15">
      <c r="A219" s="16" t="s">
        <v>42</v>
      </c>
      <c r="B219" s="42" t="s">
        <v>47</v>
      </c>
      <c r="C219" s="43" t="s"/>
      <c r="D219" s="43" t="s"/>
      <c r="E219" s="44" t="s"/>
      <c r="F219" s="178" t="n"/>
      <c r="G219" s="42" t="n"/>
      <c r="H219" s="43" t="s"/>
      <c r="I219" s="43" t="s"/>
      <c r="J219" s="44" t="s"/>
    </row>
    <row customFormat="true" ht="13.5" outlineLevel="0" r="220" s="15">
      <c r="A220" s="117" t="n"/>
      <c r="B220" s="24" t="s">
        <v>19</v>
      </c>
      <c r="C220" s="49" t="n"/>
      <c r="D220" s="49" t="n"/>
      <c r="E220" s="49" t="n"/>
      <c r="F220" s="49" t="n"/>
      <c r="G220" s="24" t="n"/>
      <c r="H220" s="49" t="n"/>
      <c r="I220" s="49" t="n"/>
      <c r="J220" s="49" t="n"/>
    </row>
    <row customFormat="true" ht="13.5" outlineLevel="0" r="221" s="15">
      <c r="A221" s="23" t="s"/>
      <c r="B221" s="24" t="s">
        <v>20</v>
      </c>
      <c r="C221" s="78" t="n">
        <v>9800</v>
      </c>
      <c r="D221" s="78" t="n">
        <v>7176.71447</v>
      </c>
      <c r="E221" s="78" t="n">
        <f aca="false" ca="false" dt2D="false" dtr="false" t="normal">D221</f>
        <v>7176.71447</v>
      </c>
      <c r="F221" s="152" t="s">
        <v>103</v>
      </c>
      <c r="G221" s="24" t="n"/>
      <c r="H221" s="49" t="n"/>
      <c r="I221" s="49" t="n"/>
      <c r="J221" s="49" t="n"/>
    </row>
    <row customFormat="true" ht="13.5" outlineLevel="0" r="222" s="15">
      <c r="A222" s="23" t="s"/>
      <c r="B222" s="24" t="s">
        <v>21</v>
      </c>
      <c r="C222" s="49" t="n"/>
      <c r="D222" s="49" t="n"/>
      <c r="E222" s="49" t="n"/>
      <c r="F222" s="49" t="n"/>
      <c r="G222" s="24" t="n"/>
      <c r="H222" s="49" t="n"/>
      <c r="I222" s="49" t="n"/>
      <c r="J222" s="49" t="n"/>
    </row>
    <row customFormat="true" ht="27" outlineLevel="0" r="223" s="15">
      <c r="A223" s="23" t="s"/>
      <c r="B223" s="24" t="s">
        <v>22</v>
      </c>
      <c r="C223" s="49" t="n"/>
      <c r="D223" s="49" t="n"/>
      <c r="E223" s="49" t="n"/>
      <c r="F223" s="49" t="n"/>
      <c r="G223" s="24" t="n"/>
      <c r="H223" s="49" t="n"/>
      <c r="I223" s="49" t="n"/>
      <c r="J223" s="49" t="n"/>
    </row>
    <row customFormat="true" ht="13.5" outlineLevel="0" r="224" s="15">
      <c r="A224" s="23" t="s"/>
      <c r="B224" s="29" t="s">
        <v>23</v>
      </c>
      <c r="C224" s="49" t="n"/>
      <c r="D224" s="49" t="n"/>
      <c r="E224" s="49" t="n"/>
      <c r="F224" s="49" t="n"/>
      <c r="G224" s="29" t="n"/>
      <c r="H224" s="49" t="n"/>
      <c r="I224" s="49" t="n"/>
      <c r="J224" s="49" t="n"/>
    </row>
    <row customFormat="true" ht="27" outlineLevel="0" r="225" s="15">
      <c r="A225" s="30" t="s"/>
      <c r="B225" s="54" t="s">
        <v>51</v>
      </c>
      <c r="C225" s="49" t="n"/>
      <c r="D225" s="49" t="n"/>
      <c r="E225" s="49" t="n"/>
      <c r="F225" s="49" t="n"/>
      <c r="G225" s="54" t="n"/>
      <c r="H225" s="49" t="n"/>
      <c r="I225" s="49" t="n"/>
      <c r="J225" s="49" t="n"/>
    </row>
  </sheetData>
  <mergeCells count="168">
    <mergeCell ref="A220:A225"/>
    <mergeCell ref="A206:A211"/>
    <mergeCell ref="A138:A145"/>
    <mergeCell ref="A83:A90"/>
    <mergeCell ref="A9:A10"/>
    <mergeCell ref="A59:A66"/>
    <mergeCell ref="A153:A159"/>
    <mergeCell ref="A43:A50"/>
    <mergeCell ref="A191:A196"/>
    <mergeCell ref="A146:A152"/>
    <mergeCell ref="A67:A74"/>
    <mergeCell ref="A28:A34"/>
    <mergeCell ref="A76:A82"/>
    <mergeCell ref="A198:A204"/>
    <mergeCell ref="A213:A218"/>
    <mergeCell ref="A36:A42"/>
    <mergeCell ref="A21:A27"/>
    <mergeCell ref="A13:A19"/>
    <mergeCell ref="A131:A137"/>
    <mergeCell ref="A107:A114"/>
    <mergeCell ref="A161:A167"/>
    <mergeCell ref="A183:A189"/>
    <mergeCell ref="A175:A181"/>
    <mergeCell ref="A168:A174"/>
    <mergeCell ref="A124:A130"/>
    <mergeCell ref="A115:A122"/>
    <mergeCell ref="A91:A98"/>
    <mergeCell ref="A99:A106"/>
    <mergeCell ref="A51:A58"/>
    <mergeCell ref="B43:E43"/>
    <mergeCell ref="B51:E51"/>
    <mergeCell ref="B59:E59"/>
    <mergeCell ref="B67:E67"/>
    <mergeCell ref="B83:E83"/>
    <mergeCell ref="B91:E91"/>
    <mergeCell ref="B99:E99"/>
    <mergeCell ref="B107:E107"/>
    <mergeCell ref="B9:B10"/>
    <mergeCell ref="J9:J10"/>
    <mergeCell ref="J168:J174"/>
    <mergeCell ref="J107:J114"/>
    <mergeCell ref="J131:J137"/>
    <mergeCell ref="J153:J159"/>
    <mergeCell ref="J99:J106"/>
    <mergeCell ref="J115:J122"/>
    <mergeCell ref="J28:J34"/>
    <mergeCell ref="J161:J167"/>
    <mergeCell ref="J43:J50"/>
    <mergeCell ref="J51:J58"/>
    <mergeCell ref="J76:J82"/>
    <mergeCell ref="J59:J66"/>
    <mergeCell ref="J67:J74"/>
    <mergeCell ref="J21:J27"/>
    <mergeCell ref="J175:J181"/>
    <mergeCell ref="J13:J19"/>
    <mergeCell ref="J198:J204"/>
    <mergeCell ref="J124:J130"/>
    <mergeCell ref="J146:J152"/>
    <mergeCell ref="J83:J90"/>
    <mergeCell ref="J91:J98"/>
    <mergeCell ref="J36:J42"/>
    <mergeCell ref="J138:J145"/>
    <mergeCell ref="I9:I10"/>
    <mergeCell ref="I13:I19"/>
    <mergeCell ref="I21:I27"/>
    <mergeCell ref="I36:I42"/>
    <mergeCell ref="I43:I50"/>
    <mergeCell ref="I51:I58"/>
    <mergeCell ref="I59:I66"/>
    <mergeCell ref="I67:I74"/>
    <mergeCell ref="I76:I82"/>
    <mergeCell ref="H9:H10"/>
    <mergeCell ref="H13:H19"/>
    <mergeCell ref="H36:H42"/>
    <mergeCell ref="H43:H50"/>
    <mergeCell ref="H51:H58"/>
    <mergeCell ref="H59:H66"/>
    <mergeCell ref="H67:H74"/>
    <mergeCell ref="G76:G82"/>
    <mergeCell ref="G67:G74"/>
    <mergeCell ref="G59:G66"/>
    <mergeCell ref="G51:G58"/>
    <mergeCell ref="G43:G50"/>
    <mergeCell ref="G13:G19"/>
    <mergeCell ref="G28:G34"/>
    <mergeCell ref="G36:G42"/>
    <mergeCell ref="G21:G27"/>
    <mergeCell ref="G9:G10"/>
    <mergeCell ref="B115:E115"/>
    <mergeCell ref="B123:J123"/>
    <mergeCell ref="I115:I122"/>
    <mergeCell ref="G115:G122"/>
    <mergeCell ref="H115:H122"/>
    <mergeCell ref="B160:J160"/>
    <mergeCell ref="G153:G159"/>
    <mergeCell ref="I153:I159"/>
    <mergeCell ref="H153:H159"/>
    <mergeCell ref="B153:E153"/>
    <mergeCell ref="I107:I114"/>
    <mergeCell ref="I99:I106"/>
    <mergeCell ref="I91:I98"/>
    <mergeCell ref="I83:I90"/>
    <mergeCell ref="G107:G114"/>
    <mergeCell ref="G99:G106"/>
    <mergeCell ref="G91:G98"/>
    <mergeCell ref="G83:G90"/>
    <mergeCell ref="B75:J75"/>
    <mergeCell ref="H107:H114"/>
    <mergeCell ref="H91:H98"/>
    <mergeCell ref="H76:H82"/>
    <mergeCell ref="H99:H106"/>
    <mergeCell ref="H83:H90"/>
    <mergeCell ref="B182:J182"/>
    <mergeCell ref="J183:J189"/>
    <mergeCell ref="G183:G189"/>
    <mergeCell ref="H183:H189"/>
    <mergeCell ref="I183:I189"/>
    <mergeCell ref="G190:J190"/>
    <mergeCell ref="B190:E190"/>
    <mergeCell ref="B197:J197"/>
    <mergeCell ref="H198:H204"/>
    <mergeCell ref="G198:G204"/>
    <mergeCell ref="I198:I204"/>
    <mergeCell ref="B205:E205"/>
    <mergeCell ref="G205:J205"/>
    <mergeCell ref="G219:J219"/>
    <mergeCell ref="B219:E219"/>
    <mergeCell ref="B212:E212"/>
    <mergeCell ref="G212:J212"/>
    <mergeCell ref="B28:E28"/>
    <mergeCell ref="H28:H34"/>
    <mergeCell ref="I28:I34"/>
    <mergeCell ref="H21:H27"/>
    <mergeCell ref="A3:J3"/>
    <mergeCell ref="B12:J12"/>
    <mergeCell ref="A5:C5"/>
    <mergeCell ref="A6:C6"/>
    <mergeCell ref="A7:C7"/>
    <mergeCell ref="B20:J20"/>
    <mergeCell ref="C9:E9"/>
    <mergeCell ref="B35:J35"/>
    <mergeCell ref="I1:J1"/>
    <mergeCell ref="I146:I152"/>
    <mergeCell ref="H146:H152"/>
    <mergeCell ref="I138:I145"/>
    <mergeCell ref="G146:G152"/>
    <mergeCell ref="G138:G145"/>
    <mergeCell ref="I131:I137"/>
    <mergeCell ref="H131:H137"/>
    <mergeCell ref="G131:G137"/>
    <mergeCell ref="B146:E146"/>
    <mergeCell ref="B138:E138"/>
    <mergeCell ref="B131:E131"/>
    <mergeCell ref="G124:G130"/>
    <mergeCell ref="I124:I130"/>
    <mergeCell ref="H124:H130"/>
    <mergeCell ref="H138:H145"/>
    <mergeCell ref="G175:G181"/>
    <mergeCell ref="H168:H174"/>
    <mergeCell ref="I168:I174"/>
    <mergeCell ref="B175:E175"/>
    <mergeCell ref="B168:E168"/>
    <mergeCell ref="G161:G167"/>
    <mergeCell ref="G168:G174"/>
    <mergeCell ref="I175:I181"/>
    <mergeCell ref="I161:I167"/>
    <mergeCell ref="H175:H181"/>
    <mergeCell ref="H161:H167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  <drawing r:id="rId1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MyOffice-CoreFramework-Windows/31-1191.804.9045.819.1@01270b6a23d25f32067dc36f8846da406ea65219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2025-04-02T22:59:53Z</dcterms:modified>
</cp:coreProperties>
</file>