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00000000_2022 год\1_Отчетность\2_Мониторинг_ежемесячно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 refMode="R1C1"/>
</workbook>
</file>

<file path=xl/calcChain.xml><?xml version="1.0" encoding="utf-8"?>
<calcChain xmlns="http://schemas.openxmlformats.org/spreadsheetml/2006/main">
  <c r="E71" i="1" l="1"/>
  <c r="D71" i="1"/>
  <c r="C71" i="1"/>
  <c r="E63" i="1"/>
  <c r="D63" i="1"/>
  <c r="C63" i="1"/>
  <c r="E55" i="1"/>
  <c r="D55" i="1"/>
  <c r="C55" i="1"/>
  <c r="E47" i="1"/>
  <c r="D47" i="1"/>
  <c r="C47" i="1"/>
  <c r="E37" i="1"/>
  <c r="D37" i="1"/>
  <c r="C37" i="1"/>
  <c r="E28" i="1"/>
  <c r="D28" i="1"/>
  <c r="D20" i="1" s="1"/>
  <c r="C28" i="1"/>
  <c r="E22" i="1"/>
  <c r="E14" i="1" s="1"/>
  <c r="D22" i="1"/>
  <c r="C22" i="1"/>
  <c r="C14" i="1" s="1"/>
  <c r="E21" i="1"/>
  <c r="D21" i="1"/>
  <c r="D13" i="1" s="1"/>
  <c r="D12" i="1" s="1"/>
  <c r="C21" i="1"/>
  <c r="C13" i="1" s="1"/>
  <c r="E20" i="1"/>
  <c r="D14" i="1"/>
  <c r="E13" i="1"/>
  <c r="C20" i="1" l="1"/>
  <c r="C12" i="1" s="1"/>
  <c r="E12" i="1"/>
</calcChain>
</file>

<file path=xl/sharedStrings.xml><?xml version="1.0" encoding="utf-8"?>
<sst xmlns="http://schemas.openxmlformats.org/spreadsheetml/2006/main" count="125" uniqueCount="59">
  <si>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</si>
  <si>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</si>
  <si>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</si>
  <si>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</si>
  <si>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Примечание</t>
  </si>
  <si>
    <t>предусмотрено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</si>
  <si>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</si>
  <si>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</si>
  <si>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</si>
  <si>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</si>
  <si>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</si>
  <si>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</si>
  <si>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</si>
  <si>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</si>
  <si>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</si>
  <si>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</si>
  <si>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</si>
  <si>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</si>
  <si>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</si>
  <si>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</si>
  <si>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</si>
  <si>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</si>
  <si>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</si>
  <si>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</si>
  <si>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"Оказание содействия добровольному переселению в Камчатский край соотечественников, проживающих за рубежом"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</si>
  <si>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</si>
  <si>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</si>
  <si>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</si>
  <si>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</si>
  <si>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</si>
  <si>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</si>
  <si>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</si>
  <si>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</si>
  <si>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</si>
  <si>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</si>
  <si>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</si>
  <si>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</si>
  <si>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</si>
  <si>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</si>
  <si>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</si>
  <si>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2019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2018 году региональной программы переселения </t>
  </si>
  <si>
    <t>к письму Министерства труда и развития кадрового потенциала Камчатского края</t>
  </si>
  <si>
    <t>Министерство труда и развития кадрового потенциала Камчатского края</t>
  </si>
  <si>
    <t>Мероприятие 1.1 "Информационно-аналитическое и методическое обеспечение  реализации подпрограммы"</t>
  </si>
  <si>
    <t>профинанси-ровано (выделено)</t>
  </si>
  <si>
    <t>Контрольное событие 3: проведено заседание Общественного консультативного Совета по реализации государственной программы Камчатского края «Оказание содействия добровольному переселению в Камчатский край соотечественников, проживающих за рубежом», утвержденной постановлением Правительства Камчатского края от 23.04.2018 № 168-П</t>
  </si>
  <si>
    <t>февраль 2022 года</t>
  </si>
  <si>
    <t>1 января 2022 года</t>
  </si>
  <si>
    <t>31 декабря 2022 года</t>
  </si>
  <si>
    <t>июль 2022 года                                  ноябрь 2022 года</t>
  </si>
  <si>
    <t>июнь 2022 года                                  декабрь 2022 года</t>
  </si>
  <si>
    <t>Между Министерством внутренних дел Российской Федерации и Правительством Камчатского края заключено соглашение о предоставлении в 2022-2024 годах субсидии из федерального бюджета от 21.12.2021                     № 188-09-2022-018.</t>
  </si>
  <si>
    <t>от __.04.2022 № 55.06-01-06/</t>
  </si>
  <si>
    <t>январь-март 2022 года</t>
  </si>
  <si>
    <t>В период январь-март 2022 года в Камчатский край переселилось 127 человек 47 участников Госпрограммы и 80 членов их семей)</t>
  </si>
  <si>
    <t>В период январь-март 2022 года возмещены расходы 21 соотечественнику за прохождение первичного медицинского осмотра 42 человек (вместе с членами семей)</t>
  </si>
  <si>
    <t xml:space="preserve">В период январь-март 2022 года реализованы мероприятия по оказанию поддержки соотечественников в период адаптации по прибытии в Камчатский край по временному размещению. Всего содействие в жилищном обустройстве оказано 92 соотечественникам на общую сумму 867,14304 тыс.рублей, в том числе:                                                                                                                1) в Центрах временного размещения проживал 29 человек (из краевого бюджета осуществлены расходы на содержание Центров временного размещения в размере            157,49304 тыс. рублей);                                                                       2) возмещены расходы 17 соотечественникам за проживание на съемном жилье 63 человек (вместе с членами семей)  на общую сумму 709,65 тыс.рублей, в том числе 674,1675 тыс.рублей - из федерального бюджета и 35,4825 тыс. рублей - из краевого бюджета. 
</t>
  </si>
  <si>
    <t>В период январь-март 2022 года 4 соотечественникам оказано содействие в целях обеспечения дальнейшего трудоустройства, в виде компенсации расходов (из средств краевого бюджета), а именно за:                                                                                                         - прохождение процедуры получения допуска к медицинской и фармацевтической деятельности на территории Российской Федерации - 2 участникам Госпрограммы, на общую сумму 53,7 тыс.рублей;                          - получение дополнительного профессионального образования (переподготовка) 2 участникам Госпрограммы, на общую сумму 52,05 тыс.рублей.</t>
  </si>
  <si>
    <t xml:space="preserve">16.02.2022 проведена видео-презентация региональной программы с Республикой Азербайджан. Финансовые затраты не потребовались.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</si>
</sst>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165" fontId="0" fillId="0" borderId="0" xfId="0" applyNumberFormat="1" applyFill="1"/>
    <xf numFmtId="165" fontId="1" fillId="0" borderId="0" xfId="0" applyNumberFormat="1" applyFont="1" applyFill="1"/>
    <xf numFmtId="0" fontId="14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>
      <selection activeCell="C58" sqref="C58"/>
    </sheetView>
  </sheetViews>
  <sheetFormatPr defaultRowHeight="14.4" x14ac:dyDescent="0.3"/>
  <cols>
    <col min="1" max="1" width="6.33203125" style="8" customWidth="1"/>
    <col min="2" max="2" width="50.6640625" style="3" customWidth="1"/>
    <col min="3" max="3" width="13.88671875" style="23" customWidth="1"/>
    <col min="4" max="4" width="15.6640625" style="25" customWidth="1"/>
    <col min="5" max="5" width="12.44140625" style="25" customWidth="1"/>
    <col min="6" max="6" width="13.88671875" style="4" customWidth="1"/>
    <col min="7" max="7" width="16" style="5" customWidth="1"/>
    <col min="8" max="8" width="15.5546875" style="9" customWidth="1"/>
    <col min="9" max="9" width="47.109375" style="13" customWidth="1"/>
    <col min="10" max="10" width="7.6640625" style="27" customWidth="1"/>
    <col min="11" max="11" width="8.88671875" style="3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x14ac:dyDescent="0.3">
      <c r="F1" s="12"/>
      <c r="G1" s="12"/>
      <c r="I1" s="29" t="s">
        <v>23</v>
      </c>
    </row>
    <row r="2" spans="1:11" ht="27" x14ac:dyDescent="0.3">
      <c r="F2" s="11"/>
      <c r="G2" s="11"/>
      <c r="I2" s="30" t="s">
        <v>41</v>
      </c>
    </row>
    <row r="3" spans="1:11" x14ac:dyDescent="0.3">
      <c r="F3" s="11"/>
      <c r="G3" s="11"/>
      <c r="I3" s="29" t="s">
        <v>52</v>
      </c>
    </row>
    <row r="4" spans="1:11" ht="14.4" customHeight="1" x14ac:dyDescent="0.3">
      <c r="A4" s="54" t="s">
        <v>0</v>
      </c>
      <c r="B4" s="55"/>
      <c r="C4" s="55"/>
      <c r="D4" s="55"/>
      <c r="E4" s="55"/>
      <c r="F4" s="55"/>
      <c r="G4" s="55"/>
      <c r="H4" s="55"/>
      <c r="I4" s="55"/>
    </row>
    <row r="5" spans="1:11" x14ac:dyDescent="0.3">
      <c r="A5" s="56" t="s">
        <v>1</v>
      </c>
      <c r="B5" s="56"/>
      <c r="C5" s="20" t="s">
        <v>24</v>
      </c>
      <c r="D5" s="21"/>
      <c r="E5" s="21"/>
      <c r="F5" s="6"/>
      <c r="G5" s="7"/>
      <c r="H5" s="10"/>
      <c r="I5" s="14"/>
    </row>
    <row r="6" spans="1:11" x14ac:dyDescent="0.3">
      <c r="A6" s="57" t="s">
        <v>2</v>
      </c>
      <c r="B6" s="57"/>
      <c r="C6" s="24" t="s">
        <v>53</v>
      </c>
      <c r="D6" s="21"/>
      <c r="E6" s="21"/>
      <c r="F6" s="6"/>
      <c r="G6" s="7"/>
      <c r="H6" s="10"/>
      <c r="I6" s="14"/>
    </row>
    <row r="7" spans="1:11" x14ac:dyDescent="0.3">
      <c r="A7" s="58" t="s">
        <v>3</v>
      </c>
      <c r="B7" s="58"/>
      <c r="C7" s="20" t="s">
        <v>42</v>
      </c>
      <c r="D7" s="21"/>
      <c r="E7" s="21"/>
      <c r="F7" s="6"/>
      <c r="G7" s="7"/>
      <c r="H7" s="10"/>
      <c r="I7" s="14"/>
    </row>
    <row r="8" spans="1:11" ht="25.2" customHeight="1" x14ac:dyDescent="0.3">
      <c r="A8" s="59" t="s">
        <v>20</v>
      </c>
      <c r="B8" s="61" t="s">
        <v>12</v>
      </c>
      <c r="C8" s="62" t="s">
        <v>13</v>
      </c>
      <c r="D8" s="62"/>
      <c r="E8" s="62"/>
      <c r="F8" s="59" t="s">
        <v>14</v>
      </c>
      <c r="G8" s="63" t="s">
        <v>15</v>
      </c>
      <c r="H8" s="61" t="s">
        <v>22</v>
      </c>
      <c r="I8" s="61" t="s">
        <v>4</v>
      </c>
    </row>
    <row r="9" spans="1:11" ht="64.2" customHeight="1" x14ac:dyDescent="0.3">
      <c r="A9" s="60"/>
      <c r="B9" s="61"/>
      <c r="C9" s="53" t="s">
        <v>5</v>
      </c>
      <c r="D9" s="26" t="s">
        <v>44</v>
      </c>
      <c r="E9" s="26" t="s">
        <v>6</v>
      </c>
      <c r="F9" s="60"/>
      <c r="G9" s="63"/>
      <c r="H9" s="61"/>
      <c r="I9" s="61"/>
    </row>
    <row r="10" spans="1:11" x14ac:dyDescent="0.3">
      <c r="A10" s="52">
        <v>1</v>
      </c>
      <c r="B10" s="52">
        <v>2</v>
      </c>
      <c r="C10" s="22">
        <v>3</v>
      </c>
      <c r="D10" s="16">
        <v>4</v>
      </c>
      <c r="E10" s="16">
        <v>5</v>
      </c>
      <c r="F10" s="52">
        <v>6</v>
      </c>
      <c r="G10" s="16">
        <v>7</v>
      </c>
      <c r="H10" s="52">
        <v>8</v>
      </c>
      <c r="I10" s="52">
        <v>9</v>
      </c>
    </row>
    <row r="11" spans="1:11" s="1" customFormat="1" x14ac:dyDescent="0.3">
      <c r="A11" s="64" t="s">
        <v>25</v>
      </c>
      <c r="B11" s="64"/>
      <c r="C11" s="64"/>
      <c r="D11" s="64"/>
      <c r="E11" s="64"/>
      <c r="F11" s="64"/>
      <c r="G11" s="64"/>
      <c r="H11" s="64"/>
      <c r="I11" s="65"/>
      <c r="J11" s="17"/>
      <c r="K11" s="32"/>
    </row>
    <row r="12" spans="1:11" s="1" customFormat="1" x14ac:dyDescent="0.3">
      <c r="A12" s="66"/>
      <c r="B12" s="15" t="s">
        <v>16</v>
      </c>
      <c r="C12" s="34">
        <f>SUM(C20,C63)</f>
        <v>2939.4</v>
      </c>
      <c r="D12" s="34">
        <f>SUM(D13,D14)</f>
        <v>1315.04332</v>
      </c>
      <c r="E12" s="34">
        <f>SUM(E13,E14)</f>
        <v>1293.9340400000001</v>
      </c>
      <c r="F12" s="67" t="s">
        <v>47</v>
      </c>
      <c r="G12" s="70" t="s">
        <v>48</v>
      </c>
      <c r="H12" s="73"/>
      <c r="I12" s="35"/>
      <c r="J12" s="17"/>
      <c r="K12" s="32"/>
    </row>
    <row r="13" spans="1:11" s="1" customFormat="1" x14ac:dyDescent="0.3">
      <c r="A13" s="66"/>
      <c r="B13" s="15" t="s">
        <v>7</v>
      </c>
      <c r="C13" s="34">
        <f>SUM(C21,C64)</f>
        <v>1995</v>
      </c>
      <c r="D13" s="34">
        <f>SUM(D21,D64)</f>
        <v>979.15644999999995</v>
      </c>
      <c r="E13" s="34">
        <f>SUM(E21,E64)</f>
        <v>979.15644999999995</v>
      </c>
      <c r="F13" s="68"/>
      <c r="G13" s="71"/>
      <c r="H13" s="74"/>
      <c r="I13" s="36"/>
      <c r="J13" s="28"/>
      <c r="K13" s="32"/>
    </row>
    <row r="14" spans="1:11" s="1" customFormat="1" x14ac:dyDescent="0.3">
      <c r="A14" s="66"/>
      <c r="B14" s="15" t="s">
        <v>8</v>
      </c>
      <c r="C14" s="34">
        <f>SUM(C22,C65)</f>
        <v>944.4</v>
      </c>
      <c r="D14" s="34">
        <f>SUM(D22,D65)</f>
        <v>335.88686999999999</v>
      </c>
      <c r="E14" s="34">
        <f>SUM(E22,E65)</f>
        <v>314.77759000000003</v>
      </c>
      <c r="F14" s="68"/>
      <c r="G14" s="71"/>
      <c r="H14" s="74"/>
      <c r="I14" s="36"/>
      <c r="J14" s="17"/>
      <c r="K14" s="32"/>
    </row>
    <row r="15" spans="1:11" s="1" customFormat="1" x14ac:dyDescent="0.3">
      <c r="A15" s="66"/>
      <c r="B15" s="15" t="s">
        <v>9</v>
      </c>
      <c r="C15" s="34"/>
      <c r="D15" s="34"/>
      <c r="E15" s="34"/>
      <c r="F15" s="68"/>
      <c r="G15" s="71"/>
      <c r="H15" s="74"/>
      <c r="I15" s="36"/>
      <c r="J15" s="17"/>
      <c r="K15" s="32"/>
    </row>
    <row r="16" spans="1:11" s="1" customFormat="1" x14ac:dyDescent="0.3">
      <c r="A16" s="66"/>
      <c r="B16" s="15" t="s">
        <v>10</v>
      </c>
      <c r="C16" s="34"/>
      <c r="D16" s="34"/>
      <c r="E16" s="34"/>
      <c r="F16" s="68"/>
      <c r="G16" s="71"/>
      <c r="H16" s="74"/>
      <c r="I16" s="36"/>
      <c r="J16" s="17"/>
      <c r="K16" s="32"/>
    </row>
    <row r="17" spans="1:11" s="1" customFormat="1" x14ac:dyDescent="0.3">
      <c r="A17" s="66"/>
      <c r="B17" s="15" t="s">
        <v>17</v>
      </c>
      <c r="C17" s="34"/>
      <c r="D17" s="34"/>
      <c r="E17" s="34"/>
      <c r="F17" s="68"/>
      <c r="G17" s="71"/>
      <c r="H17" s="74"/>
      <c r="I17" s="36"/>
      <c r="J17" s="17"/>
      <c r="K17" s="32"/>
    </row>
    <row r="18" spans="1:11" s="1" customFormat="1" ht="27.6" x14ac:dyDescent="0.3">
      <c r="A18" s="66"/>
      <c r="B18" s="15" t="s">
        <v>21</v>
      </c>
      <c r="C18" s="34"/>
      <c r="D18" s="34"/>
      <c r="E18" s="34"/>
      <c r="F18" s="69"/>
      <c r="G18" s="72"/>
      <c r="H18" s="75"/>
      <c r="I18" s="37"/>
      <c r="J18" s="17"/>
      <c r="K18" s="32"/>
    </row>
    <row r="19" spans="1:11" ht="52.8" x14ac:dyDescent="0.3">
      <c r="A19" s="88" t="s">
        <v>26</v>
      </c>
      <c r="B19" s="43" t="s">
        <v>32</v>
      </c>
      <c r="C19" s="44"/>
      <c r="D19" s="44"/>
      <c r="E19" s="44"/>
      <c r="F19" s="89" t="s">
        <v>47</v>
      </c>
      <c r="G19" s="89" t="s">
        <v>48</v>
      </c>
      <c r="H19" s="90"/>
      <c r="I19" s="91" t="s">
        <v>54</v>
      </c>
    </row>
    <row r="20" spans="1:11" x14ac:dyDescent="0.3">
      <c r="A20" s="88"/>
      <c r="B20" s="45" t="s">
        <v>19</v>
      </c>
      <c r="C20" s="46">
        <f t="shared" ref="C20:E22" si="0">SUM(C28,C37,C47,C55)</f>
        <v>2830.4</v>
      </c>
      <c r="D20" s="46">
        <f t="shared" si="0"/>
        <v>1206.04332</v>
      </c>
      <c r="E20" s="46">
        <f t="shared" si="0"/>
        <v>1188.1840400000001</v>
      </c>
      <c r="F20" s="89"/>
      <c r="G20" s="89"/>
      <c r="H20" s="90"/>
      <c r="I20" s="92"/>
    </row>
    <row r="21" spans="1:11" x14ac:dyDescent="0.3">
      <c r="A21" s="88"/>
      <c r="B21" s="45" t="s">
        <v>7</v>
      </c>
      <c r="C21" s="46">
        <f t="shared" si="0"/>
        <v>1995</v>
      </c>
      <c r="D21" s="46">
        <f t="shared" si="0"/>
        <v>979.15644999999995</v>
      </c>
      <c r="E21" s="46">
        <f t="shared" si="0"/>
        <v>979.15644999999995</v>
      </c>
      <c r="F21" s="89"/>
      <c r="G21" s="89"/>
      <c r="H21" s="90"/>
      <c r="I21" s="92"/>
    </row>
    <row r="22" spans="1:11" x14ac:dyDescent="0.3">
      <c r="A22" s="88"/>
      <c r="B22" s="45" t="s">
        <v>8</v>
      </c>
      <c r="C22" s="46">
        <f t="shared" si="0"/>
        <v>835.4</v>
      </c>
      <c r="D22" s="46">
        <f>SUM(D30,D39,D49,D57)</f>
        <v>226.88686999999999</v>
      </c>
      <c r="E22" s="46">
        <f t="shared" si="0"/>
        <v>209.02759</v>
      </c>
      <c r="F22" s="89"/>
      <c r="G22" s="89"/>
      <c r="H22" s="90"/>
      <c r="I22" s="92"/>
    </row>
    <row r="23" spans="1:11" x14ac:dyDescent="0.3">
      <c r="A23" s="88"/>
      <c r="B23" s="45" t="s">
        <v>9</v>
      </c>
      <c r="C23" s="47"/>
      <c r="D23" s="47"/>
      <c r="E23" s="47"/>
      <c r="F23" s="89"/>
      <c r="G23" s="89"/>
      <c r="H23" s="90"/>
      <c r="I23" s="92"/>
    </row>
    <row r="24" spans="1:11" x14ac:dyDescent="0.3">
      <c r="A24" s="88"/>
      <c r="B24" s="45" t="s">
        <v>10</v>
      </c>
      <c r="C24" s="47"/>
      <c r="D24" s="47"/>
      <c r="E24" s="47"/>
      <c r="F24" s="89"/>
      <c r="G24" s="89"/>
      <c r="H24" s="90"/>
      <c r="I24" s="92"/>
    </row>
    <row r="25" spans="1:11" x14ac:dyDescent="0.3">
      <c r="A25" s="88"/>
      <c r="B25" s="45" t="s">
        <v>17</v>
      </c>
      <c r="C25" s="47"/>
      <c r="D25" s="47"/>
      <c r="E25" s="47"/>
      <c r="F25" s="89"/>
      <c r="G25" s="89"/>
      <c r="H25" s="90"/>
      <c r="I25" s="92"/>
    </row>
    <row r="26" spans="1:11" x14ac:dyDescent="0.3">
      <c r="A26" s="88"/>
      <c r="B26" s="45" t="s">
        <v>18</v>
      </c>
      <c r="C26" s="47"/>
      <c r="D26" s="47"/>
      <c r="E26" s="47"/>
      <c r="F26" s="89"/>
      <c r="G26" s="89"/>
      <c r="H26" s="90"/>
      <c r="I26" s="93"/>
    </row>
    <row r="27" spans="1:11" s="1" customFormat="1" ht="26.4" customHeight="1" x14ac:dyDescent="0.3">
      <c r="A27" s="80" t="s">
        <v>27</v>
      </c>
      <c r="B27" s="38" t="s">
        <v>43</v>
      </c>
      <c r="C27" s="19"/>
      <c r="D27" s="19"/>
      <c r="E27" s="19"/>
      <c r="F27" s="81" t="s">
        <v>47</v>
      </c>
      <c r="G27" s="81" t="s">
        <v>48</v>
      </c>
      <c r="H27" s="86"/>
      <c r="I27" s="78"/>
      <c r="J27" s="17"/>
    </row>
    <row r="28" spans="1:11" s="1" customFormat="1" x14ac:dyDescent="0.3">
      <c r="A28" s="80"/>
      <c r="B28" s="15" t="s">
        <v>19</v>
      </c>
      <c r="C28" s="39">
        <f>SUM(C29:C30)</f>
        <v>0</v>
      </c>
      <c r="D28" s="39">
        <f>SUM(D29:D30)</f>
        <v>0</v>
      </c>
      <c r="E28" s="39">
        <f>SUM(E29:E30)</f>
        <v>0</v>
      </c>
      <c r="F28" s="81"/>
      <c r="G28" s="81"/>
      <c r="H28" s="86"/>
      <c r="I28" s="79"/>
      <c r="J28" s="17"/>
    </row>
    <row r="29" spans="1:11" s="1" customFormat="1" x14ac:dyDescent="0.3">
      <c r="A29" s="80"/>
      <c r="B29" s="15" t="s">
        <v>7</v>
      </c>
      <c r="C29" s="18">
        <v>0</v>
      </c>
      <c r="D29" s="18">
        <v>0</v>
      </c>
      <c r="E29" s="18">
        <v>0</v>
      </c>
      <c r="F29" s="81"/>
      <c r="G29" s="81"/>
      <c r="H29" s="86"/>
      <c r="I29" s="79"/>
      <c r="J29" s="17"/>
    </row>
    <row r="30" spans="1:11" s="1" customFormat="1" x14ac:dyDescent="0.3">
      <c r="A30" s="80"/>
      <c r="B30" s="15" t="s">
        <v>8</v>
      </c>
      <c r="C30" s="39">
        <v>0</v>
      </c>
      <c r="D30" s="39">
        <v>0</v>
      </c>
      <c r="E30" s="39">
        <v>0</v>
      </c>
      <c r="F30" s="81"/>
      <c r="G30" s="81"/>
      <c r="H30" s="86"/>
      <c r="I30" s="79"/>
      <c r="J30" s="17"/>
    </row>
    <row r="31" spans="1:11" s="1" customFormat="1" x14ac:dyDescent="0.3">
      <c r="A31" s="80"/>
      <c r="B31" s="15" t="s">
        <v>9</v>
      </c>
      <c r="C31" s="19"/>
      <c r="D31" s="19"/>
      <c r="E31" s="19"/>
      <c r="F31" s="81"/>
      <c r="G31" s="81"/>
      <c r="H31" s="86"/>
      <c r="I31" s="79"/>
      <c r="J31" s="17"/>
    </row>
    <row r="32" spans="1:11" s="1" customFormat="1" x14ac:dyDescent="0.3">
      <c r="A32" s="80"/>
      <c r="B32" s="15" t="s">
        <v>10</v>
      </c>
      <c r="C32" s="19"/>
      <c r="D32" s="19"/>
      <c r="E32" s="19"/>
      <c r="F32" s="81"/>
      <c r="G32" s="81"/>
      <c r="H32" s="86"/>
      <c r="I32" s="79"/>
      <c r="J32" s="17"/>
    </row>
    <row r="33" spans="1:10" s="1" customFormat="1" x14ac:dyDescent="0.3">
      <c r="A33" s="80"/>
      <c r="B33" s="15" t="s">
        <v>17</v>
      </c>
      <c r="C33" s="19"/>
      <c r="D33" s="19"/>
      <c r="E33" s="19"/>
      <c r="F33" s="81"/>
      <c r="G33" s="81"/>
      <c r="H33" s="86"/>
      <c r="I33" s="79"/>
      <c r="J33" s="17"/>
    </row>
    <row r="34" spans="1:10" s="1" customFormat="1" x14ac:dyDescent="0.3">
      <c r="A34" s="80"/>
      <c r="B34" s="15" t="s">
        <v>18</v>
      </c>
      <c r="C34" s="19"/>
      <c r="D34" s="19"/>
      <c r="E34" s="19"/>
      <c r="F34" s="81"/>
      <c r="G34" s="81"/>
      <c r="H34" s="86"/>
      <c r="I34" s="79"/>
      <c r="J34" s="17"/>
    </row>
    <row r="35" spans="1:10" s="1" customFormat="1" ht="145.19999999999999" x14ac:dyDescent="0.3">
      <c r="A35" s="51"/>
      <c r="B35" s="40" t="s">
        <v>40</v>
      </c>
      <c r="C35" s="18"/>
      <c r="D35" s="18"/>
      <c r="E35" s="18"/>
      <c r="F35" s="49" t="s">
        <v>11</v>
      </c>
      <c r="G35" s="49" t="s">
        <v>46</v>
      </c>
      <c r="H35" s="41" t="s">
        <v>11</v>
      </c>
      <c r="I35" s="33" t="s">
        <v>51</v>
      </c>
      <c r="J35" s="17"/>
    </row>
    <row r="36" spans="1:10" s="1" customFormat="1" ht="26.4" customHeight="1" x14ac:dyDescent="0.3">
      <c r="A36" s="67" t="s">
        <v>28</v>
      </c>
      <c r="B36" s="38" t="s">
        <v>33</v>
      </c>
      <c r="C36" s="19"/>
      <c r="D36" s="19"/>
      <c r="E36" s="19"/>
      <c r="F36" s="81" t="s">
        <v>47</v>
      </c>
      <c r="G36" s="70" t="s">
        <v>48</v>
      </c>
      <c r="H36" s="84"/>
      <c r="I36" s="76" t="s">
        <v>58</v>
      </c>
      <c r="J36" s="17"/>
    </row>
    <row r="37" spans="1:10" s="1" customFormat="1" x14ac:dyDescent="0.3">
      <c r="A37" s="68"/>
      <c r="B37" s="15" t="s">
        <v>19</v>
      </c>
      <c r="C37" s="18">
        <f>SUM(C38,C39)</f>
        <v>0</v>
      </c>
      <c r="D37" s="18">
        <f t="shared" ref="D37:E37" si="1">SUM(D38,D39)</f>
        <v>0</v>
      </c>
      <c r="E37" s="18">
        <f t="shared" si="1"/>
        <v>0</v>
      </c>
      <c r="F37" s="81"/>
      <c r="G37" s="82"/>
      <c r="H37" s="84"/>
      <c r="I37" s="77"/>
      <c r="J37" s="17"/>
    </row>
    <row r="38" spans="1:10" s="1" customFormat="1" x14ac:dyDescent="0.3">
      <c r="A38" s="68"/>
      <c r="B38" s="15" t="s">
        <v>7</v>
      </c>
      <c r="C38" s="18">
        <v>0</v>
      </c>
      <c r="D38" s="18">
        <v>0</v>
      </c>
      <c r="E38" s="18">
        <v>0</v>
      </c>
      <c r="F38" s="81"/>
      <c r="G38" s="82"/>
      <c r="H38" s="84"/>
      <c r="I38" s="77"/>
      <c r="J38" s="17"/>
    </row>
    <row r="39" spans="1:10" s="1" customFormat="1" x14ac:dyDescent="0.3">
      <c r="A39" s="68"/>
      <c r="B39" s="15" t="s">
        <v>8</v>
      </c>
      <c r="C39" s="18">
        <v>0</v>
      </c>
      <c r="D39" s="18">
        <v>0</v>
      </c>
      <c r="E39" s="18">
        <v>0</v>
      </c>
      <c r="F39" s="81"/>
      <c r="G39" s="82"/>
      <c r="H39" s="84"/>
      <c r="I39" s="77"/>
      <c r="J39" s="17"/>
    </row>
    <row r="40" spans="1:10" s="1" customFormat="1" x14ac:dyDescent="0.3">
      <c r="A40" s="68"/>
      <c r="B40" s="15" t="s">
        <v>9</v>
      </c>
      <c r="C40" s="19"/>
      <c r="D40" s="19"/>
      <c r="E40" s="19"/>
      <c r="F40" s="81"/>
      <c r="G40" s="82"/>
      <c r="H40" s="84"/>
      <c r="I40" s="77"/>
      <c r="J40" s="17"/>
    </row>
    <row r="41" spans="1:10" s="1" customFormat="1" x14ac:dyDescent="0.3">
      <c r="A41" s="68"/>
      <c r="B41" s="15" t="s">
        <v>10</v>
      </c>
      <c r="C41" s="19"/>
      <c r="D41" s="19"/>
      <c r="E41" s="19"/>
      <c r="F41" s="81"/>
      <c r="G41" s="82"/>
      <c r="H41" s="84"/>
      <c r="I41" s="77"/>
      <c r="J41" s="17"/>
    </row>
    <row r="42" spans="1:10" s="1" customFormat="1" x14ac:dyDescent="0.3">
      <c r="A42" s="68"/>
      <c r="B42" s="15" t="s">
        <v>17</v>
      </c>
      <c r="C42" s="19"/>
      <c r="D42" s="19"/>
      <c r="E42" s="19"/>
      <c r="F42" s="81"/>
      <c r="G42" s="82"/>
      <c r="H42" s="84"/>
      <c r="I42" s="77"/>
      <c r="J42" s="17"/>
    </row>
    <row r="43" spans="1:10" s="1" customFormat="1" x14ac:dyDescent="0.3">
      <c r="A43" s="68"/>
      <c r="B43" s="15" t="s">
        <v>18</v>
      </c>
      <c r="C43" s="19"/>
      <c r="D43" s="19"/>
      <c r="E43" s="19"/>
      <c r="F43" s="81"/>
      <c r="G43" s="83"/>
      <c r="H43" s="84"/>
      <c r="I43" s="77"/>
      <c r="J43" s="17"/>
    </row>
    <row r="44" spans="1:10" s="1" customFormat="1" ht="122.4" customHeight="1" x14ac:dyDescent="0.3">
      <c r="A44" s="68"/>
      <c r="B44" s="42" t="s">
        <v>29</v>
      </c>
      <c r="C44" s="19"/>
      <c r="D44" s="19"/>
      <c r="E44" s="19"/>
      <c r="F44" s="50" t="s">
        <v>11</v>
      </c>
      <c r="G44" s="49" t="s">
        <v>49</v>
      </c>
      <c r="H44" s="50" t="s">
        <v>11</v>
      </c>
      <c r="I44" s="77"/>
      <c r="J44" s="17"/>
    </row>
    <row r="45" spans="1:10" s="1" customFormat="1" ht="124.2" customHeight="1" x14ac:dyDescent="0.3">
      <c r="A45" s="50"/>
      <c r="B45" s="42" t="s">
        <v>45</v>
      </c>
      <c r="C45" s="19"/>
      <c r="D45" s="19"/>
      <c r="E45" s="19"/>
      <c r="F45" s="50" t="s">
        <v>11</v>
      </c>
      <c r="G45" s="49" t="s">
        <v>50</v>
      </c>
      <c r="H45" s="50" t="s">
        <v>11</v>
      </c>
      <c r="I45" s="33"/>
      <c r="J45" s="17"/>
    </row>
    <row r="46" spans="1:10" s="1" customFormat="1" ht="52.8" x14ac:dyDescent="0.3">
      <c r="A46" s="80" t="s">
        <v>31</v>
      </c>
      <c r="B46" s="38" t="s">
        <v>30</v>
      </c>
      <c r="C46" s="19"/>
      <c r="D46" s="19"/>
      <c r="E46" s="19"/>
      <c r="F46" s="81" t="s">
        <v>47</v>
      </c>
      <c r="G46" s="70" t="s">
        <v>48</v>
      </c>
      <c r="H46" s="84"/>
      <c r="I46" s="85" t="s">
        <v>55</v>
      </c>
      <c r="J46" s="17"/>
    </row>
    <row r="47" spans="1:10" s="1" customFormat="1" x14ac:dyDescent="0.3">
      <c r="A47" s="80"/>
      <c r="B47" s="15" t="s">
        <v>19</v>
      </c>
      <c r="C47" s="18">
        <f>SUM(C48,C49)</f>
        <v>835.4</v>
      </c>
      <c r="D47" s="18">
        <f>SUM(D48,D49)</f>
        <v>338.87581999999998</v>
      </c>
      <c r="E47" s="18">
        <f>SUM(E48,E49)</f>
        <v>321.041</v>
      </c>
      <c r="F47" s="81"/>
      <c r="G47" s="82"/>
      <c r="H47" s="84"/>
      <c r="I47" s="85"/>
      <c r="J47" s="17"/>
    </row>
    <row r="48" spans="1:10" s="1" customFormat="1" x14ac:dyDescent="0.3">
      <c r="A48" s="80"/>
      <c r="B48" s="15" t="s">
        <v>7</v>
      </c>
      <c r="C48" s="18">
        <v>600</v>
      </c>
      <c r="D48" s="18">
        <v>304.98894999999999</v>
      </c>
      <c r="E48" s="18">
        <v>304.98894999999999</v>
      </c>
      <c r="F48" s="81"/>
      <c r="G48" s="82"/>
      <c r="H48" s="84"/>
      <c r="I48" s="85"/>
      <c r="J48" s="17"/>
    </row>
    <row r="49" spans="1:10" s="1" customFormat="1" x14ac:dyDescent="0.3">
      <c r="A49" s="80"/>
      <c r="B49" s="15" t="s">
        <v>8</v>
      </c>
      <c r="C49" s="18">
        <v>235.4</v>
      </c>
      <c r="D49" s="18">
        <v>33.886870000000002</v>
      </c>
      <c r="E49" s="18">
        <v>16.052050000000001</v>
      </c>
      <c r="F49" s="81"/>
      <c r="G49" s="82"/>
      <c r="H49" s="84"/>
      <c r="I49" s="85"/>
      <c r="J49" s="17"/>
    </row>
    <row r="50" spans="1:10" s="1" customFormat="1" x14ac:dyDescent="0.3">
      <c r="A50" s="80"/>
      <c r="B50" s="15" t="s">
        <v>9</v>
      </c>
      <c r="C50" s="19"/>
      <c r="D50" s="19"/>
      <c r="E50" s="19"/>
      <c r="F50" s="81"/>
      <c r="G50" s="82"/>
      <c r="H50" s="84"/>
      <c r="I50" s="85"/>
      <c r="J50" s="17"/>
    </row>
    <row r="51" spans="1:10" s="1" customFormat="1" x14ac:dyDescent="0.3">
      <c r="A51" s="80"/>
      <c r="B51" s="15" t="s">
        <v>10</v>
      </c>
      <c r="C51" s="19"/>
      <c r="D51" s="19"/>
      <c r="E51" s="19"/>
      <c r="F51" s="81"/>
      <c r="G51" s="82"/>
      <c r="H51" s="84"/>
      <c r="I51" s="85"/>
      <c r="J51" s="17"/>
    </row>
    <row r="52" spans="1:10" s="1" customFormat="1" x14ac:dyDescent="0.3">
      <c r="A52" s="80"/>
      <c r="B52" s="15" t="s">
        <v>17</v>
      </c>
      <c r="C52" s="19"/>
      <c r="D52" s="19"/>
      <c r="E52" s="19"/>
      <c r="F52" s="81"/>
      <c r="G52" s="82"/>
      <c r="H52" s="84"/>
      <c r="I52" s="85"/>
      <c r="J52" s="17"/>
    </row>
    <row r="53" spans="1:10" s="1" customFormat="1" x14ac:dyDescent="0.3">
      <c r="A53" s="80"/>
      <c r="B53" s="15" t="s">
        <v>18</v>
      </c>
      <c r="C53" s="19"/>
      <c r="D53" s="19"/>
      <c r="E53" s="19"/>
      <c r="F53" s="81"/>
      <c r="G53" s="83"/>
      <c r="H53" s="84"/>
      <c r="I53" s="85"/>
      <c r="J53" s="17"/>
    </row>
    <row r="54" spans="1:10" s="1" customFormat="1" ht="100.2" customHeight="1" x14ac:dyDescent="0.3">
      <c r="A54" s="80" t="s">
        <v>34</v>
      </c>
      <c r="B54" s="38" t="s">
        <v>35</v>
      </c>
      <c r="C54" s="19"/>
      <c r="D54" s="19"/>
      <c r="E54" s="19"/>
      <c r="F54" s="81" t="s">
        <v>47</v>
      </c>
      <c r="G54" s="70" t="s">
        <v>48</v>
      </c>
      <c r="H54" s="87"/>
      <c r="I54" s="85" t="s">
        <v>56</v>
      </c>
      <c r="J54" s="17"/>
    </row>
    <row r="55" spans="1:10" s="1" customFormat="1" x14ac:dyDescent="0.3">
      <c r="A55" s="80"/>
      <c r="B55" s="15" t="s">
        <v>19</v>
      </c>
      <c r="C55" s="18">
        <f>SUM(C56,C57)</f>
        <v>1995</v>
      </c>
      <c r="D55" s="18">
        <f>SUM(D56,D57)</f>
        <v>867.16750000000002</v>
      </c>
      <c r="E55" s="18">
        <f>SUM(E56,E57)</f>
        <v>867.14304000000004</v>
      </c>
      <c r="F55" s="81"/>
      <c r="G55" s="82"/>
      <c r="H55" s="87"/>
      <c r="I55" s="85"/>
      <c r="J55" s="17"/>
    </row>
    <row r="56" spans="1:10" s="1" customFormat="1" x14ac:dyDescent="0.3">
      <c r="A56" s="80"/>
      <c r="B56" s="15" t="s">
        <v>7</v>
      </c>
      <c r="C56" s="18">
        <v>1395</v>
      </c>
      <c r="D56" s="18">
        <v>674.16750000000002</v>
      </c>
      <c r="E56" s="18">
        <v>674.16750000000002</v>
      </c>
      <c r="F56" s="81"/>
      <c r="G56" s="82"/>
      <c r="H56" s="87"/>
      <c r="I56" s="85"/>
      <c r="J56" s="17"/>
    </row>
    <row r="57" spans="1:10" s="1" customFormat="1" x14ac:dyDescent="0.3">
      <c r="A57" s="80"/>
      <c r="B57" s="15" t="s">
        <v>8</v>
      </c>
      <c r="C57" s="18">
        <v>600</v>
      </c>
      <c r="D57" s="18">
        <v>193</v>
      </c>
      <c r="E57" s="18">
        <v>192.97554</v>
      </c>
      <c r="F57" s="81"/>
      <c r="G57" s="82"/>
      <c r="H57" s="87"/>
      <c r="I57" s="85"/>
      <c r="J57" s="17"/>
    </row>
    <row r="58" spans="1:10" s="1" customFormat="1" x14ac:dyDescent="0.3">
      <c r="A58" s="80"/>
      <c r="B58" s="15" t="s">
        <v>9</v>
      </c>
      <c r="C58" s="19"/>
      <c r="D58" s="19"/>
      <c r="E58" s="19"/>
      <c r="F58" s="81"/>
      <c r="G58" s="82"/>
      <c r="H58" s="87"/>
      <c r="I58" s="85"/>
      <c r="J58" s="17"/>
    </row>
    <row r="59" spans="1:10" s="1" customFormat="1" x14ac:dyDescent="0.3">
      <c r="A59" s="80"/>
      <c r="B59" s="15" t="s">
        <v>10</v>
      </c>
      <c r="C59" s="19"/>
      <c r="D59" s="19"/>
      <c r="E59" s="19"/>
      <c r="F59" s="81"/>
      <c r="G59" s="82"/>
      <c r="H59" s="87"/>
      <c r="I59" s="85"/>
      <c r="J59" s="17"/>
    </row>
    <row r="60" spans="1:10" s="1" customFormat="1" x14ac:dyDescent="0.3">
      <c r="A60" s="80"/>
      <c r="B60" s="15" t="s">
        <v>17</v>
      </c>
      <c r="C60" s="19"/>
      <c r="D60" s="19"/>
      <c r="E60" s="19"/>
      <c r="F60" s="81"/>
      <c r="G60" s="82"/>
      <c r="H60" s="87"/>
      <c r="I60" s="85"/>
      <c r="J60" s="17"/>
    </row>
    <row r="61" spans="1:10" s="1" customFormat="1" ht="22.2" customHeight="1" x14ac:dyDescent="0.3">
      <c r="A61" s="80"/>
      <c r="B61" s="15" t="s">
        <v>18</v>
      </c>
      <c r="C61" s="19"/>
      <c r="D61" s="19"/>
      <c r="E61" s="19"/>
      <c r="F61" s="81"/>
      <c r="G61" s="83"/>
      <c r="H61" s="87"/>
      <c r="I61" s="85"/>
      <c r="J61" s="17"/>
    </row>
    <row r="62" spans="1:10" ht="79.2" x14ac:dyDescent="0.3">
      <c r="A62" s="88" t="s">
        <v>36</v>
      </c>
      <c r="B62" s="43" t="s">
        <v>37</v>
      </c>
      <c r="C62" s="44"/>
      <c r="D62" s="44"/>
      <c r="E62" s="44"/>
      <c r="F62" s="89" t="s">
        <v>47</v>
      </c>
      <c r="G62" s="94" t="s">
        <v>48</v>
      </c>
      <c r="H62" s="90"/>
      <c r="I62" s="97"/>
    </row>
    <row r="63" spans="1:10" x14ac:dyDescent="0.3">
      <c r="A63" s="88"/>
      <c r="B63" s="45" t="s">
        <v>19</v>
      </c>
      <c r="C63" s="48">
        <f>SUM(C64,C65)</f>
        <v>109</v>
      </c>
      <c r="D63" s="48">
        <f t="shared" ref="D63:E63" si="2">SUM(D64,D65)</f>
        <v>109</v>
      </c>
      <c r="E63" s="48">
        <f t="shared" si="2"/>
        <v>105.75</v>
      </c>
      <c r="F63" s="89"/>
      <c r="G63" s="95"/>
      <c r="H63" s="90"/>
      <c r="I63" s="97"/>
    </row>
    <row r="64" spans="1:10" x14ac:dyDescent="0.3">
      <c r="A64" s="88"/>
      <c r="B64" s="45" t="s">
        <v>7</v>
      </c>
      <c r="C64" s="48">
        <v>0</v>
      </c>
      <c r="D64" s="48">
        <v>0</v>
      </c>
      <c r="E64" s="48">
        <v>0</v>
      </c>
      <c r="F64" s="89"/>
      <c r="G64" s="95"/>
      <c r="H64" s="90"/>
      <c r="I64" s="97"/>
    </row>
    <row r="65" spans="1:10" x14ac:dyDescent="0.3">
      <c r="A65" s="88"/>
      <c r="B65" s="45" t="s">
        <v>8</v>
      </c>
      <c r="C65" s="48">
        <v>109</v>
      </c>
      <c r="D65" s="48">
        <v>109</v>
      </c>
      <c r="E65" s="48">
        <v>105.75</v>
      </c>
      <c r="F65" s="89"/>
      <c r="G65" s="95"/>
      <c r="H65" s="90"/>
      <c r="I65" s="97"/>
    </row>
    <row r="66" spans="1:10" x14ac:dyDescent="0.3">
      <c r="A66" s="88"/>
      <c r="B66" s="45" t="s">
        <v>9</v>
      </c>
      <c r="C66" s="47"/>
      <c r="D66" s="47"/>
      <c r="E66" s="47"/>
      <c r="F66" s="89"/>
      <c r="G66" s="95"/>
      <c r="H66" s="90"/>
      <c r="I66" s="97"/>
    </row>
    <row r="67" spans="1:10" x14ac:dyDescent="0.3">
      <c r="A67" s="88"/>
      <c r="B67" s="45" t="s">
        <v>10</v>
      </c>
      <c r="C67" s="47"/>
      <c r="D67" s="47"/>
      <c r="E67" s="47"/>
      <c r="F67" s="89"/>
      <c r="G67" s="95"/>
      <c r="H67" s="90"/>
      <c r="I67" s="97"/>
    </row>
    <row r="68" spans="1:10" x14ac:dyDescent="0.3">
      <c r="A68" s="88"/>
      <c r="B68" s="45" t="s">
        <v>17</v>
      </c>
      <c r="C68" s="47"/>
      <c r="D68" s="47"/>
      <c r="E68" s="47"/>
      <c r="F68" s="89"/>
      <c r="G68" s="95"/>
      <c r="H68" s="90"/>
      <c r="I68" s="97"/>
    </row>
    <row r="69" spans="1:10" x14ac:dyDescent="0.3">
      <c r="A69" s="88"/>
      <c r="B69" s="45" t="s">
        <v>18</v>
      </c>
      <c r="C69" s="47"/>
      <c r="D69" s="47"/>
      <c r="E69" s="47"/>
      <c r="F69" s="89"/>
      <c r="G69" s="96"/>
      <c r="H69" s="90"/>
      <c r="I69" s="97"/>
    </row>
    <row r="70" spans="1:10" s="1" customFormat="1" ht="92.4" x14ac:dyDescent="0.3">
      <c r="A70" s="81" t="s">
        <v>38</v>
      </c>
      <c r="B70" s="38" t="s">
        <v>39</v>
      </c>
      <c r="C70" s="19"/>
      <c r="D70" s="19"/>
      <c r="E70" s="19"/>
      <c r="F70" s="81" t="s">
        <v>47</v>
      </c>
      <c r="G70" s="70" t="s">
        <v>48</v>
      </c>
      <c r="H70" s="84"/>
      <c r="I70" s="85" t="s">
        <v>57</v>
      </c>
      <c r="J70" s="17"/>
    </row>
    <row r="71" spans="1:10" s="1" customFormat="1" x14ac:dyDescent="0.3">
      <c r="A71" s="81"/>
      <c r="B71" s="15" t="s">
        <v>19</v>
      </c>
      <c r="C71" s="18">
        <f t="shared" ref="C71:D71" si="3">SUM(C72,C73)</f>
        <v>109</v>
      </c>
      <c r="D71" s="18">
        <f t="shared" si="3"/>
        <v>109</v>
      </c>
      <c r="E71" s="18">
        <f>SUM(E72,E73)</f>
        <v>105.75</v>
      </c>
      <c r="F71" s="81"/>
      <c r="G71" s="82"/>
      <c r="H71" s="84"/>
      <c r="I71" s="85"/>
      <c r="J71" s="17"/>
    </row>
    <row r="72" spans="1:10" s="1" customFormat="1" x14ac:dyDescent="0.3">
      <c r="A72" s="81"/>
      <c r="B72" s="15" t="s">
        <v>7</v>
      </c>
      <c r="C72" s="18">
        <v>0</v>
      </c>
      <c r="D72" s="18">
        <v>0</v>
      </c>
      <c r="E72" s="18">
        <v>0</v>
      </c>
      <c r="F72" s="81"/>
      <c r="G72" s="82"/>
      <c r="H72" s="84"/>
      <c r="I72" s="85"/>
      <c r="J72" s="17"/>
    </row>
    <row r="73" spans="1:10" s="1" customFormat="1" x14ac:dyDescent="0.3">
      <c r="A73" s="81"/>
      <c r="B73" s="15" t="s">
        <v>8</v>
      </c>
      <c r="C73" s="18">
        <v>109</v>
      </c>
      <c r="D73" s="18">
        <v>109</v>
      </c>
      <c r="E73" s="18">
        <v>105.75</v>
      </c>
      <c r="F73" s="81"/>
      <c r="G73" s="82"/>
      <c r="H73" s="84"/>
      <c r="I73" s="85"/>
      <c r="J73" s="17"/>
    </row>
    <row r="74" spans="1:10" s="1" customFormat="1" x14ac:dyDescent="0.3">
      <c r="A74" s="81"/>
      <c r="B74" s="15" t="s">
        <v>9</v>
      </c>
      <c r="C74" s="19"/>
      <c r="D74" s="19"/>
      <c r="E74" s="19"/>
      <c r="F74" s="81"/>
      <c r="G74" s="82"/>
      <c r="H74" s="84"/>
      <c r="I74" s="85"/>
      <c r="J74" s="17"/>
    </row>
    <row r="75" spans="1:10" s="1" customFormat="1" x14ac:dyDescent="0.3">
      <c r="A75" s="81"/>
      <c r="B75" s="15" t="s">
        <v>10</v>
      </c>
      <c r="C75" s="19"/>
      <c r="D75" s="19"/>
      <c r="E75" s="19"/>
      <c r="F75" s="81"/>
      <c r="G75" s="82"/>
      <c r="H75" s="84"/>
      <c r="I75" s="85"/>
      <c r="J75" s="17"/>
    </row>
    <row r="76" spans="1:10" s="1" customFormat="1" x14ac:dyDescent="0.3">
      <c r="A76" s="81"/>
      <c r="B76" s="15" t="s">
        <v>17</v>
      </c>
      <c r="C76" s="19"/>
      <c r="D76" s="19"/>
      <c r="E76" s="19"/>
      <c r="F76" s="81"/>
      <c r="G76" s="82"/>
      <c r="H76" s="84"/>
      <c r="I76" s="85"/>
      <c r="J76" s="17"/>
    </row>
    <row r="77" spans="1:10" s="1" customFormat="1" x14ac:dyDescent="0.3">
      <c r="A77" s="81"/>
      <c r="B77" s="15" t="s">
        <v>18</v>
      </c>
      <c r="C77" s="19"/>
      <c r="D77" s="19"/>
      <c r="E77" s="19"/>
      <c r="F77" s="81"/>
      <c r="G77" s="83"/>
      <c r="H77" s="84"/>
      <c r="I77" s="85"/>
      <c r="J77" s="17"/>
    </row>
  </sheetData>
  <mergeCells count="51">
    <mergeCell ref="A62:A69"/>
    <mergeCell ref="F62:F69"/>
    <mergeCell ref="G62:G69"/>
    <mergeCell ref="H62:H69"/>
    <mergeCell ref="I62:I69"/>
    <mergeCell ref="A70:A77"/>
    <mergeCell ref="F70:F77"/>
    <mergeCell ref="G70:G77"/>
    <mergeCell ref="H70:H77"/>
    <mergeCell ref="I70:I77"/>
    <mergeCell ref="A19:A26"/>
    <mergeCell ref="F19:F26"/>
    <mergeCell ref="G19:G26"/>
    <mergeCell ref="H19:H26"/>
    <mergeCell ref="I19:I26"/>
    <mergeCell ref="A54:A61"/>
    <mergeCell ref="F54:F61"/>
    <mergeCell ref="G54:G61"/>
    <mergeCell ref="H54:H61"/>
    <mergeCell ref="I54:I61"/>
    <mergeCell ref="I36:I44"/>
    <mergeCell ref="I27:I34"/>
    <mergeCell ref="A46:A53"/>
    <mergeCell ref="F46:F53"/>
    <mergeCell ref="G46:G53"/>
    <mergeCell ref="H46:H53"/>
    <mergeCell ref="I46:I53"/>
    <mergeCell ref="G27:G34"/>
    <mergeCell ref="H27:H34"/>
    <mergeCell ref="A27:A34"/>
    <mergeCell ref="F27:F34"/>
    <mergeCell ref="A36:A44"/>
    <mergeCell ref="F36:F43"/>
    <mergeCell ref="G36:G43"/>
    <mergeCell ref="H36:H43"/>
    <mergeCell ref="A11:I11"/>
    <mergeCell ref="A12:A18"/>
    <mergeCell ref="F12:F18"/>
    <mergeCell ref="G12:G18"/>
    <mergeCell ref="H12:H18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</mergeCells>
  <pageMargins left="0.70866141732283472" right="0.15748031496062992" top="0.7874015748031496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Вилкова Татьяна Юрьевна</cp:lastModifiedBy>
  <cp:lastPrinted>2022-03-09T05:07:27Z</cp:lastPrinted>
  <dcterms:created xsi:type="dcterms:W3CDTF">2015-02-04T23:29:02Z</dcterms:created>
  <dcterms:modified xsi:type="dcterms:W3CDTF">2022-04-07T02:02:28Z</dcterms:modified>
</cp:coreProperties>
</file>